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C4EB035D-CD05-4CEC-8051-DBC1E614376E}" xr6:coauthVersionLast="47" xr6:coauthVersionMax="47" xr10:uidLastSave="{00000000-0000-0000-0000-000000000000}"/>
  <bookViews>
    <workbookView xWindow="330" yWindow="-120" windowWidth="28590" windowHeight="17520" activeTab="1" xr2:uid="{2F962687-074A-4D48-881D-13FB7909EF16}"/>
  </bookViews>
  <sheets>
    <sheet name="BPU Lot 6 - Electricité CFO" sheetId="1" r:id="rId1"/>
    <sheet name="DQE Lot 6 - Electricité CFO" sheetId="2" r:id="rId2"/>
  </sheets>
  <definedNames>
    <definedName name="_xlnm.Print_Titles" localSheetId="0">'BPU Lot 6 - Electricité CFO'!$1:$13</definedName>
    <definedName name="_xlnm.Print_Titles" localSheetId="1">'DQE Lot 6 - Electricité CFO'!$1:$14</definedName>
    <definedName name="_xlnm.Print_Area" localSheetId="0">'BPU Lot 6 - Electricité CFO'!$A$1:$D$147</definedName>
    <definedName name="_xlnm.Print_Area" localSheetId="1">'DQE Lot 6 - Electricité CFO'!$A$1:$F$139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8" i="2" l="1"/>
  <c r="D127" i="2"/>
  <c r="D126" i="2"/>
  <c r="D125" i="2"/>
  <c r="D123" i="2"/>
  <c r="D122" i="2"/>
  <c r="D121" i="2"/>
  <c r="D120" i="2"/>
  <c r="D119" i="2"/>
  <c r="D118" i="2"/>
  <c r="D117" i="2"/>
  <c r="D116" i="2"/>
  <c r="D113" i="2"/>
  <c r="D112" i="2"/>
  <c r="D111" i="2"/>
  <c r="D110" i="2"/>
  <c r="D109" i="2"/>
  <c r="D108" i="2"/>
  <c r="D107" i="2"/>
  <c r="D106" i="2"/>
  <c r="D105" i="2"/>
  <c r="D104" i="2"/>
  <c r="D103" i="2"/>
  <c r="D100" i="2"/>
  <c r="D99" i="2"/>
  <c r="D98" i="2"/>
  <c r="D97" i="2"/>
  <c r="D96" i="2"/>
  <c r="D95" i="2"/>
  <c r="D94" i="2"/>
  <c r="D93" i="2"/>
  <c r="D92" i="2"/>
  <c r="D89" i="2"/>
  <c r="D88" i="2"/>
  <c r="D87" i="2"/>
  <c r="D86" i="2"/>
  <c r="D82" i="2"/>
  <c r="D81" i="2"/>
  <c r="D78" i="2"/>
  <c r="D77" i="2"/>
  <c r="D74" i="2"/>
  <c r="D73" i="2"/>
  <c r="D72" i="2"/>
  <c r="D69" i="2"/>
  <c r="D68" i="2"/>
  <c r="D67" i="2"/>
  <c r="D66" i="2"/>
  <c r="D65" i="2"/>
  <c r="D64" i="2"/>
  <c r="D63" i="2"/>
  <c r="D62" i="2"/>
  <c r="D61" i="2"/>
  <c r="D60" i="2"/>
  <c r="D59" i="2"/>
  <c r="D58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F128" i="2" l="1"/>
  <c r="F127" i="2"/>
  <c r="F126" i="2"/>
  <c r="F125" i="2"/>
  <c r="F123" i="2"/>
  <c r="F122" i="2"/>
  <c r="F121" i="2"/>
  <c r="F120" i="2"/>
  <c r="F119" i="2"/>
  <c r="F118" i="2"/>
  <c r="F117" i="2"/>
  <c r="F116" i="2"/>
  <c r="F113" i="2"/>
  <c r="F112" i="2"/>
  <c r="F111" i="2"/>
  <c r="F110" i="2"/>
  <c r="F109" i="2"/>
  <c r="F108" i="2"/>
  <c r="F107" i="2"/>
  <c r="F106" i="2"/>
  <c r="F105" i="2"/>
  <c r="F104" i="2"/>
  <c r="F103" i="2"/>
  <c r="F100" i="2"/>
  <c r="F99" i="2"/>
  <c r="F98" i="2"/>
  <c r="F97" i="2"/>
  <c r="F96" i="2"/>
  <c r="F95" i="2"/>
  <c r="F94" i="2"/>
  <c r="F93" i="2"/>
  <c r="F92" i="2"/>
  <c r="F89" i="2"/>
  <c r="F88" i="2"/>
  <c r="F87" i="2"/>
  <c r="F86" i="2"/>
  <c r="F82" i="2"/>
  <c r="F81" i="2"/>
  <c r="F78" i="2"/>
  <c r="F77" i="2"/>
  <c r="F74" i="2"/>
  <c r="F73" i="2"/>
  <c r="F72" i="2"/>
  <c r="F69" i="2"/>
  <c r="F68" i="2"/>
  <c r="F67" i="2"/>
  <c r="F66" i="2"/>
  <c r="F65" i="2"/>
  <c r="F64" i="2"/>
  <c r="F63" i="2"/>
  <c r="F62" i="2"/>
  <c r="F61" i="2"/>
  <c r="F60" i="2"/>
  <c r="F59" i="2"/>
  <c r="F58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30" i="2" l="1"/>
</calcChain>
</file>

<file path=xl/sharedStrings.xml><?xml version="1.0" encoding="utf-8"?>
<sst xmlns="http://schemas.openxmlformats.org/spreadsheetml/2006/main" count="678" uniqueCount="256">
  <si>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</si>
  <si>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</si>
  <si>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</si>
  <si>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</si>
  <si>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</si>
  <si>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</si>
  <si>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</si>
  <si>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</si>
  <si>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</si>
  <si>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MAIN D'ŒUVRE</t>
  </si>
  <si>
    <r>
      <t>Coût horaire ouvrier qualifié</t>
    </r>
    <r>
      <rPr>
        <b/>
        <u/>
        <sz val="11"/>
        <color theme="1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du lundi au vendredi de 7</t>
    </r>
    <r>
      <rPr>
        <b/>
        <u/>
        <sz val="11"/>
        <color theme="1"/>
        <rFont val="Aptos Narrow"/>
        <family val="2"/>
        <scheme val="minor"/>
      </rPr>
      <t>h à 18h</t>
    </r>
  </si>
  <si>
    <t>H</t>
  </si>
  <si>
    <r>
      <t>Coût horaire</t>
    </r>
    <r>
      <rPr>
        <b/>
        <sz val="11"/>
        <color theme="1"/>
        <rFont val="Aptos Narrow"/>
        <family val="2"/>
        <scheme val="minor"/>
      </rPr>
      <t xml:space="preserve"> aide ouvrier</t>
    </r>
    <r>
      <rPr>
        <sz val="11"/>
        <color theme="1"/>
        <rFont val="Aptos Narrow"/>
        <family val="2"/>
        <scheme val="minor"/>
      </rPr>
      <t xml:space="preserve"> du lundi au vendredi de 7</t>
    </r>
    <r>
      <rPr>
        <b/>
        <u/>
        <sz val="11"/>
        <color theme="1"/>
        <rFont val="Aptos Narrow"/>
        <family val="2"/>
        <scheme val="minor"/>
      </rPr>
      <t>h à 18h</t>
    </r>
  </si>
  <si>
    <r>
      <t xml:space="preserve">Coût horaire </t>
    </r>
    <r>
      <rPr>
        <b/>
        <u/>
        <sz val="11"/>
        <color theme="1"/>
        <rFont val="Aptos Narrow"/>
        <family val="2"/>
        <scheme val="minor"/>
      </rPr>
      <t>ouvrier qualifié</t>
    </r>
    <r>
      <rPr>
        <sz val="11"/>
        <color theme="1"/>
        <rFont val="Aptos Narrow"/>
        <family val="2"/>
        <scheme val="minor"/>
      </rPr>
      <t xml:space="preserve"> les samedis de 7</t>
    </r>
    <r>
      <rPr>
        <b/>
        <u/>
        <sz val="11"/>
        <color theme="1"/>
        <rFont val="Aptos Narrow"/>
        <family val="2"/>
        <scheme val="minor"/>
      </rPr>
      <t>h30 à 18h</t>
    </r>
  </si>
  <si>
    <r>
      <t xml:space="preserve">Coût horaire </t>
    </r>
    <r>
      <rPr>
        <b/>
        <u/>
        <sz val="11"/>
        <color theme="1"/>
        <rFont val="Aptos Narrow"/>
        <family val="2"/>
        <scheme val="minor"/>
      </rPr>
      <t>ouvrier qualifié</t>
    </r>
    <r>
      <rPr>
        <sz val="11"/>
        <color theme="1"/>
        <rFont val="Aptos Narrow"/>
        <family val="2"/>
        <scheme val="minor"/>
      </rPr>
      <t xml:space="preserve"> les jours fériés de 7</t>
    </r>
    <r>
      <rPr>
        <b/>
        <u/>
        <sz val="11"/>
        <color theme="1"/>
        <rFont val="Aptos Narrow"/>
        <family val="2"/>
        <scheme val="minor"/>
      </rPr>
      <t>h30 à 18h</t>
    </r>
  </si>
  <si>
    <r>
      <t xml:space="preserve">Coût horaire </t>
    </r>
    <r>
      <rPr>
        <b/>
        <u/>
        <sz val="11"/>
        <color theme="1"/>
        <rFont val="Aptos Narrow"/>
        <family val="2"/>
        <scheme val="minor"/>
      </rPr>
      <t>aide ouvrier</t>
    </r>
    <r>
      <rPr>
        <sz val="11"/>
        <color theme="1"/>
        <rFont val="Aptos Narrow"/>
        <family val="2"/>
        <scheme val="minor"/>
      </rPr>
      <t xml:space="preserve"> les samedis de 7</t>
    </r>
    <r>
      <rPr>
        <b/>
        <u/>
        <sz val="11"/>
        <color theme="1"/>
        <rFont val="Aptos Narrow"/>
        <family val="2"/>
        <scheme val="minor"/>
      </rPr>
      <t>h30 à 18h</t>
    </r>
  </si>
  <si>
    <r>
      <t xml:space="preserve">Coût horaire </t>
    </r>
    <r>
      <rPr>
        <b/>
        <u/>
        <sz val="11"/>
        <color theme="1"/>
        <rFont val="Aptos Narrow"/>
        <family val="2"/>
        <scheme val="minor"/>
      </rPr>
      <t>aide ouvrier</t>
    </r>
    <r>
      <rPr>
        <sz val="11"/>
        <color theme="1"/>
        <rFont val="Aptos Narrow"/>
        <family val="2"/>
        <scheme val="minor"/>
      </rPr>
      <t xml:space="preserve"> les jours fériés de 7</t>
    </r>
    <r>
      <rPr>
        <b/>
        <u/>
        <sz val="11"/>
        <color theme="1"/>
        <rFont val="Aptos Narrow"/>
        <family val="2"/>
        <scheme val="minor"/>
      </rPr>
      <t>h30 à 18h</t>
    </r>
  </si>
  <si>
    <r>
      <rPr>
        <sz val="11"/>
        <rFont val="Aptos Narrow"/>
        <family val="2"/>
        <scheme val="minor"/>
      </rPr>
      <t>Coût horaire</t>
    </r>
    <r>
      <rPr>
        <sz val="11"/>
        <color rgb="FFFF0000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pour dépannage d'urgence du lundi au vendredi de 7</t>
    </r>
    <r>
      <rPr>
        <b/>
        <u/>
        <sz val="11"/>
        <color theme="1"/>
        <rFont val="Aptos Narrow"/>
        <family val="2"/>
        <scheme val="minor"/>
      </rPr>
      <t>h à 18h</t>
    </r>
    <r>
      <rPr>
        <sz val="11"/>
        <color theme="1"/>
        <rFont val="Aptos Narrow"/>
        <family val="2"/>
        <scheme val="minor"/>
      </rPr>
      <t xml:space="preserve"> -</t>
    </r>
    <r>
      <rPr>
        <u/>
        <sz val="11"/>
        <rFont val="Aptos Narrow"/>
        <family val="2"/>
        <scheme val="minor"/>
      </rPr>
      <t xml:space="preserve"> </t>
    </r>
    <r>
      <rPr>
        <b/>
        <u/>
        <sz val="11"/>
        <rFont val="Aptos Narrow"/>
        <family val="2"/>
        <scheme val="minor"/>
      </rPr>
      <t>ouvrier qualifié</t>
    </r>
  </si>
  <si>
    <r>
      <t>Coût horaire pour dépannage d'urgence du lundi au vendredi de 1</t>
    </r>
    <r>
      <rPr>
        <b/>
        <u/>
        <sz val="11"/>
        <color theme="1"/>
        <rFont val="Aptos Narrow"/>
        <family val="2"/>
        <scheme val="minor"/>
      </rPr>
      <t>8h à 7h</t>
    </r>
    <r>
      <rPr>
        <sz val="11"/>
        <color theme="1"/>
        <rFont val="Aptos Narrow"/>
        <family val="2"/>
        <scheme val="minor"/>
      </rPr>
      <t xml:space="preserve"> -</t>
    </r>
    <r>
      <rPr>
        <u/>
        <sz val="11"/>
        <color theme="1"/>
        <rFont val="Aptos Narrow"/>
        <family val="2"/>
        <scheme val="minor"/>
      </rPr>
      <t xml:space="preserve"> </t>
    </r>
    <r>
      <rPr>
        <b/>
        <u/>
        <sz val="11"/>
        <rFont val="Aptos Narrow"/>
        <family val="2"/>
        <scheme val="minor"/>
      </rPr>
      <t>ouvrier qualifié</t>
    </r>
  </si>
  <si>
    <t>TAB06</t>
  </si>
  <si>
    <t>TABLEAUX</t>
  </si>
  <si>
    <t>Les Matériels fournis et posés devront être compatibles avec les matériels existants</t>
  </si>
  <si>
    <t>L'entreprise devra respecter la filiation entre les matériels existants et les matériels posés</t>
  </si>
  <si>
    <t>TAB06-01</t>
  </si>
  <si>
    <r>
      <t xml:space="preserve">Fourniture d'un schéma unifilaire sous pochette plastifiée dans le cadre d'une mise à jour du tableau - </t>
    </r>
    <r>
      <rPr>
        <b/>
        <u/>
        <sz val="11"/>
        <color theme="1"/>
        <rFont val="Aptos Narrow"/>
        <family val="2"/>
        <scheme val="minor"/>
      </rPr>
      <t>pour tableau de 1 à 2 rangées</t>
    </r>
    <r>
      <rPr>
        <sz val="11"/>
        <color theme="1"/>
        <rFont val="Aptos Narrow"/>
        <family val="2"/>
        <scheme val="minor"/>
      </rPr>
      <t xml:space="preserve"> - Livrable : 1 sous pochette plastique et 1 sous format informatique en PDF</t>
    </r>
  </si>
  <si>
    <t>ENS</t>
  </si>
  <si>
    <t>TAB06-02</t>
  </si>
  <si>
    <r>
      <t>Fourniture d'un schéma unifilaire sous pochette plastifiée dans le cadre d'une mise à jour du tableau -</t>
    </r>
    <r>
      <rPr>
        <b/>
        <u/>
        <sz val="11"/>
        <color theme="1"/>
        <rFont val="Aptos Narrow"/>
        <family val="2"/>
        <scheme val="minor"/>
      </rPr>
      <t xml:space="preserve"> pour tableau de 3 à 5 rangées</t>
    </r>
    <r>
      <rPr>
        <sz val="11"/>
        <color theme="1"/>
        <rFont val="Aptos Narrow"/>
        <family val="2"/>
        <scheme val="minor"/>
      </rPr>
      <t xml:space="preserve"> - Livrable : 1 sous pochette plastique et 1 sous format informatique en PDF</t>
    </r>
  </si>
  <si>
    <t>TAB06-03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</si>
  <si>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1P+N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</si>
  <si>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U</t>
  </si>
  <si>
    <t>TAB06-04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</si>
  <si>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1P+N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</si>
  <si>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TAB06-05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</si>
  <si>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1P+N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</si>
  <si>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TAB06-06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</si>
  <si>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3P+N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</si>
  <si>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TAB06-07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</si>
  <si>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3P+N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</si>
  <si>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TAB06-08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</si>
  <si>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3P+N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</si>
  <si>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TAB06-09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</si>
  <si>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3P+N 32A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</si>
  <si>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TAB06-10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</si>
  <si>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2 à 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4,5 à 6KA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</si>
  <si>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TAB06-11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</si>
  <si>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</si>
  <si>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TAB06-12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</si>
  <si>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</si>
  <si>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TAB06-13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</si>
  <si>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10KA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</si>
  <si>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TAB06-14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</si>
  <si>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B</t>
    </r>
  </si>
  <si>
    <t>TAB06-15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</si>
  <si>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B</t>
    </r>
  </si>
  <si>
    <t>TAB06-16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</si>
  <si>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10KA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B</t>
    </r>
  </si>
  <si>
    <t>TAB06-17</t>
  </si>
  <si>
    <r>
      <t>Disjoncteur 4</t>
    </r>
    <r>
      <rPr>
        <b/>
        <u/>
        <sz val="11"/>
        <color theme="1"/>
        <rFont val="Aptos Narrow"/>
        <family val="2"/>
        <scheme val="minor"/>
      </rPr>
      <t>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10KA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</si>
  <si>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TAB06-18</t>
  </si>
  <si>
    <r>
      <t>Disjoncteur 4</t>
    </r>
    <r>
      <rPr>
        <b/>
        <u/>
        <sz val="11"/>
        <color theme="1"/>
        <rFont val="Aptos Narrow"/>
        <family val="2"/>
        <scheme val="minor"/>
      </rPr>
      <t>P 40A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10KA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</si>
  <si>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TAB06-19</t>
  </si>
  <si>
    <r>
      <t>Disjoncteur 4</t>
    </r>
    <r>
      <rPr>
        <b/>
        <u/>
        <sz val="11"/>
        <color theme="1"/>
        <rFont val="Aptos Narrow"/>
        <family val="2"/>
        <scheme val="minor"/>
      </rPr>
      <t>P 63A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10KA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</si>
  <si>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TAB06-20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</si>
  <si>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15KA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</si>
  <si>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TAB06-21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</si>
  <si>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15KA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</si>
  <si>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TAB06-22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</si>
  <si>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15KA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</si>
  <si>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TAB06-23</t>
  </si>
  <si>
    <r>
      <t xml:space="preserve">Disjoncteur </t>
    </r>
    <r>
      <rPr>
        <b/>
        <u/>
        <sz val="11"/>
        <color theme="1"/>
        <rFont val="Aptos Narrow"/>
        <family val="2"/>
        <scheme val="minor"/>
      </rPr>
      <t>2P 32A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15KA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</si>
  <si>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TAB06-24</t>
  </si>
  <si>
    <r>
      <t>Disjoncteur 4</t>
    </r>
    <r>
      <rPr>
        <b/>
        <u/>
        <sz val="11"/>
        <color theme="1"/>
        <rFont val="Aptos Narrow"/>
        <family val="2"/>
        <scheme val="minor"/>
      </rPr>
      <t>P 63A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 xml:space="preserve">ICC 15KA </t>
    </r>
    <r>
      <rPr>
        <sz val="11"/>
        <color theme="1"/>
        <rFont val="Aptos Narrow"/>
        <family val="2"/>
        <scheme val="minor"/>
      </rPr>
      <t xml:space="preserve">- </t>
    </r>
    <r>
      <rPr>
        <b/>
        <u/>
        <sz val="11"/>
        <color theme="1"/>
        <rFont val="Aptos Narrow"/>
        <family val="2"/>
        <scheme val="minor"/>
      </rPr>
      <t>courbe C</t>
    </r>
  </si>
  <si>
    <t>TAB06-25</t>
  </si>
  <si>
    <r>
      <t xml:space="preserve">Disjoncteur différentiel monobloc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</t>
    </r>
    <r>
      <rPr>
        <b/>
        <u/>
        <sz val="11"/>
        <color theme="1"/>
        <rFont val="Aptos Narrow"/>
        <family val="2"/>
        <scheme val="minor"/>
      </rPr>
      <t>2P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</si>
  <si>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TAB06-26</t>
  </si>
  <si>
    <r>
      <t xml:space="preserve">Disjoncteur différentiel monobloc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</t>
    </r>
    <r>
      <rPr>
        <b/>
        <u/>
        <sz val="11"/>
        <color theme="1"/>
        <rFont val="Aptos Narrow"/>
        <family val="2"/>
        <scheme val="minor"/>
      </rPr>
      <t>2P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</si>
  <si>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TAB06-27</t>
  </si>
  <si>
    <r>
      <t xml:space="preserve">Disjoncteur différentiel monobloc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</t>
    </r>
    <r>
      <rPr>
        <b/>
        <u/>
        <sz val="11"/>
        <color theme="1"/>
        <rFont val="Aptos Narrow"/>
        <family val="2"/>
        <scheme val="minor"/>
      </rPr>
      <t>2P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</si>
  <si>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TAB06-28</t>
  </si>
  <si>
    <r>
      <t xml:space="preserve">Disjoncteur différentiel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4</t>
    </r>
    <r>
      <rPr>
        <b/>
        <u/>
        <sz val="11"/>
        <color theme="1"/>
        <rFont val="Aptos Narrow"/>
        <family val="2"/>
        <scheme val="minor"/>
      </rPr>
      <t>P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</si>
  <si>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TAB06-29</t>
  </si>
  <si>
    <r>
      <t xml:space="preserve">Disjoncteur différentiel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4</t>
    </r>
    <r>
      <rPr>
        <b/>
        <u/>
        <sz val="11"/>
        <color theme="1"/>
        <rFont val="Aptos Narrow"/>
        <family val="2"/>
        <scheme val="minor"/>
      </rPr>
      <t>P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</si>
  <si>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TAB06-30</t>
  </si>
  <si>
    <r>
      <t xml:space="preserve">Disjoncteur différentiel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4</t>
    </r>
    <r>
      <rPr>
        <b/>
        <u/>
        <sz val="11"/>
        <color theme="1"/>
        <rFont val="Aptos Narrow"/>
        <family val="2"/>
        <scheme val="minor"/>
      </rPr>
      <t>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4,5 à 6KA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</si>
  <si>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TAB06-31</t>
  </si>
  <si>
    <r>
      <t xml:space="preserve">Disjoncteur différentiel monobloc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</t>
    </r>
    <r>
      <rPr>
        <b/>
        <u/>
        <sz val="11"/>
        <color theme="1"/>
        <rFont val="Aptos Narrow"/>
        <family val="2"/>
        <scheme val="minor"/>
      </rPr>
      <t>2P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</si>
  <si>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TAB06-32</t>
  </si>
  <si>
    <r>
      <t xml:space="preserve">Disjoncteur différentiel monobloc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</t>
    </r>
    <r>
      <rPr>
        <b/>
        <u/>
        <sz val="11"/>
        <color theme="1"/>
        <rFont val="Aptos Narrow"/>
        <family val="2"/>
        <scheme val="minor"/>
      </rPr>
      <t>2P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</si>
  <si>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TAB06-33</t>
  </si>
  <si>
    <r>
      <t xml:space="preserve">Disjoncteur différentiel monobloc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</t>
    </r>
    <r>
      <rPr>
        <b/>
        <u/>
        <sz val="11"/>
        <color theme="1"/>
        <rFont val="Aptos Narrow"/>
        <family val="2"/>
        <scheme val="minor"/>
      </rPr>
      <t>2P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</si>
  <si>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TAB06-34</t>
  </si>
  <si>
    <r>
      <t xml:space="preserve">Disjoncteur différentiel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4</t>
    </r>
    <r>
      <rPr>
        <b/>
        <u/>
        <sz val="11"/>
        <color theme="1"/>
        <rFont val="Aptos Narrow"/>
        <family val="2"/>
        <scheme val="minor"/>
      </rPr>
      <t>P 10A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</si>
  <si>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TAB06-35</t>
  </si>
  <si>
    <r>
      <t xml:space="preserve">Disjoncteur différentiel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4</t>
    </r>
    <r>
      <rPr>
        <b/>
        <u/>
        <sz val="11"/>
        <color theme="1"/>
        <rFont val="Aptos Narrow"/>
        <family val="2"/>
        <scheme val="minor"/>
      </rPr>
      <t>P 16A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</si>
  <si>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TAB06-36</t>
  </si>
  <si>
    <r>
      <t xml:space="preserve">Disjoncteur différentiel </t>
    </r>
    <r>
      <rPr>
        <b/>
        <u/>
        <sz val="11"/>
        <color theme="1"/>
        <rFont val="Aptos Narrow"/>
        <family val="2"/>
        <scheme val="minor"/>
      </rPr>
      <t>30mA</t>
    </r>
    <r>
      <rPr>
        <sz val="11"/>
        <color theme="1"/>
        <rFont val="Aptos Narrow"/>
        <family val="2"/>
        <scheme val="minor"/>
      </rPr>
      <t xml:space="preserve"> 4</t>
    </r>
    <r>
      <rPr>
        <b/>
        <u/>
        <sz val="11"/>
        <color theme="1"/>
        <rFont val="Aptos Narrow"/>
        <family val="2"/>
        <scheme val="minor"/>
      </rPr>
      <t>P 20A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ICC 10KA</t>
    </r>
    <r>
      <rPr>
        <sz val="11"/>
        <color theme="1"/>
        <rFont val="Aptos Narrow"/>
        <family val="2"/>
        <scheme val="minor"/>
      </rPr>
      <t xml:space="preserve"> - </t>
    </r>
    <r>
      <rPr>
        <b/>
        <u/>
        <sz val="11"/>
        <color theme="1"/>
        <rFont val="Aptos Narrow"/>
        <family val="2"/>
        <scheme val="minor"/>
      </rPr>
      <t>courbe C</t>
    </r>
  </si>
  <si>
    <t>TAB06-37</t>
  </si>
  <si>
    <r>
      <t xml:space="preserve">Interrupteur modulaire </t>
    </r>
    <r>
      <rPr>
        <b/>
        <u/>
        <sz val="11"/>
        <color theme="1"/>
        <rFont val="Aptos Narrow"/>
        <family val="2"/>
        <scheme val="minor"/>
      </rPr>
      <t>4P 63A</t>
    </r>
  </si>
  <si>
    <t>TAB06-38</t>
  </si>
  <si>
    <r>
      <t xml:space="preserve">Disjoncteur abonné </t>
    </r>
    <r>
      <rPr>
        <b/>
        <u/>
        <sz val="11"/>
        <color rgb="FF000000"/>
        <rFont val="Aptos Narrow"/>
        <family val="2"/>
        <scheme val="minor"/>
      </rPr>
      <t>4x60A-500mA type S</t>
    </r>
  </si>
  <si>
    <t>AP06</t>
  </si>
  <si>
    <t>APPAREILLAGE MURAL SAILLIE OU ENCASTRE</t>
  </si>
  <si>
    <t xml:space="preserve">Appareillage de type MOSAÏC LEGRAND, comprenant mécanisme, support à vis ou à griffes et enjoliveur  </t>
  </si>
  <si>
    <t>AP06-01</t>
  </si>
  <si>
    <t>Interrupteur simple va et vient</t>
  </si>
  <si>
    <t>AP06-02</t>
  </si>
  <si>
    <t>Interrupteur double va et vient</t>
  </si>
  <si>
    <t>AP06-03</t>
  </si>
  <si>
    <t>Va et vient + Bouton poussoir</t>
  </si>
  <si>
    <t>AP06-04</t>
  </si>
  <si>
    <t>Bouton poussoir simple</t>
  </si>
  <si>
    <t>AP06-05</t>
  </si>
  <si>
    <t>Bouton poussoir double</t>
  </si>
  <si>
    <t>AP06-06</t>
  </si>
  <si>
    <t>Prise de courant 2P+T blanche</t>
  </si>
  <si>
    <t>AP06-07</t>
  </si>
  <si>
    <t>Prise de courant 2P+T verte</t>
  </si>
  <si>
    <t>AP06-08</t>
  </si>
  <si>
    <t>Prise de courant 2P+T rouge</t>
  </si>
  <si>
    <t>AP06-09</t>
  </si>
  <si>
    <t>Prise de courant 2P+T rouge détrompée</t>
  </si>
  <si>
    <t>AP06-10</t>
  </si>
  <si>
    <t>Cadre saillie profondeur 30mm, 2 modules</t>
  </si>
  <si>
    <t>AP06-11</t>
  </si>
  <si>
    <t>Prise RJ45 catégorie 6A, y compris repérage, selon convention d'étiquetage du site concerné. Non compris câblage et tirage du câble</t>
  </si>
  <si>
    <t>AP06-12</t>
  </si>
  <si>
    <t>Connecteur RJ45 (noyau) catégorie 6A, y compris repérage, selon convention d'étiquetage du site concerné. Non compris câblage et tirage du câble</t>
  </si>
  <si>
    <t>AME06</t>
  </si>
  <si>
    <t>APPAREILLAGE MURAL SAILLIE OU ENCASTRE ETANCHE</t>
  </si>
  <si>
    <t xml:space="preserve">Appareillage de type PLEXO LEGRAND  </t>
  </si>
  <si>
    <t>AME06-01</t>
  </si>
  <si>
    <t>AME06-02</t>
  </si>
  <si>
    <t>AME06-03</t>
  </si>
  <si>
    <t>Prise de courant 2P+T</t>
  </si>
  <si>
    <t>ABS06</t>
  </si>
  <si>
    <t>APPAREILLAGE BOITES DE SOL</t>
  </si>
  <si>
    <t>Les prix comprennent : la fourniture, la pose, le raccordement sur nouvelles lignes PC, la protection au tableau et les essais, y compris repérage des prises RJ 45, selon convention d'étiquetage du site concerné. Hors câble informatique</t>
  </si>
  <si>
    <t>ABS06-01</t>
  </si>
  <si>
    <r>
      <t xml:space="preserve">Boite de sol pour faux plancher technique composé de :
- Support d'appareillage pour 2x6 modules 45x45mm
- 4 PC 2P+T (de couleur </t>
    </r>
    <r>
      <rPr>
        <b/>
        <u/>
        <sz val="11"/>
        <color theme="1"/>
        <rFont val="Aptos Narrow"/>
        <family val="2"/>
        <scheme val="minor"/>
      </rPr>
      <t>rouge</t>
    </r>
    <r>
      <rPr>
        <sz val="11"/>
        <color theme="1"/>
        <rFont val="Aptos Narrow"/>
        <family val="2"/>
        <scheme val="minor"/>
      </rPr>
      <t>)
- 2 prise RJ45 catégorie 6A
- 1 couvercle Plastique</t>
    </r>
  </si>
  <si>
    <t>ABS06-02</t>
  </si>
  <si>
    <t>Déplacement de boites de sols au sein d'un même bureau, sans ajout de fourniture (PC ou RJ), y compris boite dérivation et câble R2V si besoin. Les longueurs de câbles info ne sont pas impactées</t>
  </si>
  <si>
    <t>AS06</t>
  </si>
  <si>
    <t>APPAREILLAGE - DANS BOITES DE SOL EXISTANTES</t>
  </si>
  <si>
    <t>Les prix comprennent : la fourniture, la pose, le raccordement sur les lignes existantes et les essais</t>
  </si>
  <si>
    <t>AS06-01</t>
  </si>
  <si>
    <r>
      <t xml:space="preserve">Prise de courant 2P+T (de couleur </t>
    </r>
    <r>
      <rPr>
        <b/>
        <u/>
        <sz val="11"/>
        <color theme="1"/>
        <rFont val="Aptos Narrow"/>
        <family val="2"/>
        <scheme val="minor"/>
      </rPr>
      <t>rouge</t>
    </r>
    <r>
      <rPr>
        <sz val="11"/>
        <color theme="1"/>
        <rFont val="Aptos Narrow"/>
        <family val="2"/>
        <scheme val="minor"/>
      </rPr>
      <t>)</t>
    </r>
  </si>
  <si>
    <t>AS06-02</t>
  </si>
  <si>
    <t>BS06</t>
  </si>
  <si>
    <t>BLOCS DE SECOURS</t>
  </si>
  <si>
    <t xml:space="preserve">Eclairage de sécurité de marque EATON, contrôlable sans coupure secteur (SATI), monté sur socle débrochable </t>
  </si>
  <si>
    <t>BS06-01</t>
  </si>
  <si>
    <t>BAES UNILED 2-45 - Réf LUM16179 - 45 lumens</t>
  </si>
  <si>
    <t>BS06-02</t>
  </si>
  <si>
    <t>BAES UNILED 2-400 - Réf LUM10763 - 400 lumens</t>
  </si>
  <si>
    <t>BS06-03</t>
  </si>
  <si>
    <t>Bloc sur source centrale PLANETE 2-220/45 CG - Réf LUM22720 - 45 lumens</t>
  </si>
  <si>
    <t>BS06-04</t>
  </si>
  <si>
    <t>Télécommande universelle - TLU</t>
  </si>
  <si>
    <t>D06</t>
  </si>
  <si>
    <t>DIVERS</t>
  </si>
  <si>
    <t>Les prix comprennent : la fourniture, la pose, le raccordement sur les lignes existantes et les essais, y compris l'étiquetage</t>
  </si>
  <si>
    <t>D06-01</t>
  </si>
  <si>
    <t>Déclencheur manuel vert "dévérouillage porte" - 1 contact</t>
  </si>
  <si>
    <t>D06-02</t>
  </si>
  <si>
    <t>Déclencheur manuel blanc "arrêt d'urgence électricité" - 1 contact</t>
  </si>
  <si>
    <t>D06-03</t>
  </si>
  <si>
    <t>Inter crépusculaire astro - 1 canal</t>
  </si>
  <si>
    <t>D06-04</t>
  </si>
  <si>
    <t>Inter crépusculaire astro - 2 canaux</t>
  </si>
  <si>
    <t>D06-05</t>
  </si>
  <si>
    <t>Détecteur de mouvement encastré en plafond - 230V - 360° - compatible Led</t>
  </si>
  <si>
    <t>D06-06</t>
  </si>
  <si>
    <t>Détecteur de mouvement mural - 230V - 180° - compatible Led</t>
  </si>
  <si>
    <t>D06-07</t>
  </si>
  <si>
    <t>Etiquetage réglementaire de danger électrique</t>
  </si>
  <si>
    <t>D06-08</t>
  </si>
  <si>
    <t>Boite dérivation saillie type PLEXO LEGRAND taille 80x80mm</t>
  </si>
  <si>
    <t>D06-09</t>
  </si>
  <si>
    <r>
      <t xml:space="preserve">Boite dérivation saillie type PLEXO LEGRAND taille 80x80mm - </t>
    </r>
    <r>
      <rPr>
        <b/>
        <u/>
        <sz val="11"/>
        <color theme="1"/>
        <rFont val="Aptos Narrow"/>
        <family val="2"/>
        <scheme val="minor"/>
      </rPr>
      <t>Boite résistant au feu</t>
    </r>
  </si>
  <si>
    <t>CA06</t>
  </si>
  <si>
    <t>MATERIEL - CABLE</t>
  </si>
  <si>
    <t>Les prix comprennent : la fourniture, la pose, le raccordement des deux extrémités, y compris rebouchage des trous de la travée, avec enduit rétablissant le degré coupe feu</t>
  </si>
  <si>
    <t>CA06-01</t>
  </si>
  <si>
    <t>Câble U1000R2V - 3G1,5mm2</t>
  </si>
  <si>
    <t>ML</t>
  </si>
  <si>
    <t>CA06-02</t>
  </si>
  <si>
    <t>Câble U1000R2V - 5G1,5mm2</t>
  </si>
  <si>
    <t>CA06-03</t>
  </si>
  <si>
    <t>Câble U1000R2V - 3G2,5mm2</t>
  </si>
  <si>
    <t>CA06-04</t>
  </si>
  <si>
    <t>Câble U1000R2V - 5G2,5mm2</t>
  </si>
  <si>
    <t>CA06-05</t>
  </si>
  <si>
    <t>Câble U1000R2V - 3G6mm2</t>
  </si>
  <si>
    <t>CA06-06</t>
  </si>
  <si>
    <t>Câble U1000R2V - 5G6mm2</t>
  </si>
  <si>
    <t>CA06-07</t>
  </si>
  <si>
    <t>Câble CR1-C1 - 2x1,5mm2</t>
  </si>
  <si>
    <t>CA06-08</t>
  </si>
  <si>
    <t>Câble CR1-C1 - 3G1,5mm2</t>
  </si>
  <si>
    <t>CA06-09</t>
  </si>
  <si>
    <t>Câble CR1-C1 - 1 paire 0,9</t>
  </si>
  <si>
    <t>CA06-10</t>
  </si>
  <si>
    <t>Câble informatique 4 paires F/UTP - catégorie 6A</t>
  </si>
  <si>
    <t>CA06-11</t>
  </si>
  <si>
    <t>Câble informatique 2x4 paires F/UTP - catégorie 6A</t>
  </si>
  <si>
    <t>CO06</t>
  </si>
  <si>
    <t>CONDUIT</t>
  </si>
  <si>
    <t>Les prix comprennent : la fourniture, la pose, les accessoires de finition, les fixations et les colliers selon le mode de pose, y compris rebouchage des trous de la travée, avec enduit rétablissant le degré coupe feu</t>
  </si>
  <si>
    <t>CO06-01</t>
  </si>
  <si>
    <t>Conduit ICT D20mm, posé en encastré ou en apparent</t>
  </si>
  <si>
    <t>CO06-02</t>
  </si>
  <si>
    <t>Conduit IRO D20mm, pose en apparent</t>
  </si>
  <si>
    <t>CO06-03</t>
  </si>
  <si>
    <t>Conduit IRO D32mm, pose en apparent</t>
  </si>
  <si>
    <t>CO06-04</t>
  </si>
  <si>
    <t>Goulotte plastique pour appareillage à clipsable direct - 1 compartiment - taille 85x50 mm</t>
  </si>
  <si>
    <t>CO06-05</t>
  </si>
  <si>
    <t>Goulotte plastique pour appareillage à clipsable direct - 2 compartiments - taille 130x50 mm</t>
  </si>
  <si>
    <t>CO06-06</t>
  </si>
  <si>
    <t>Goulotte plastique - taille 40x40mm</t>
  </si>
  <si>
    <t>CO06-07</t>
  </si>
  <si>
    <t>Moulure plastique - taille 32x16 mm</t>
  </si>
  <si>
    <t>CO06-08</t>
  </si>
  <si>
    <t>Moulure plastique - taille 50x20 mm</t>
  </si>
  <si>
    <t>RE06</t>
  </si>
  <si>
    <t>REGLETTE ETANCHE</t>
  </si>
  <si>
    <t>RE06-01</t>
  </si>
  <si>
    <t xml:space="preserve">Luminaire Led type réglette étanche en remplacement de luminaire étanche 1x36W </t>
  </si>
  <si>
    <t>RE06-02</t>
  </si>
  <si>
    <t xml:space="preserve">Luminaire Led type réglette étanche en remplacement de luminaire étanche 1x58W </t>
  </si>
  <si>
    <t>RE06-03</t>
  </si>
  <si>
    <t xml:space="preserve">Luminaire Led type réglette étanche en remplacement de luminaire étanche 2x36W </t>
  </si>
  <si>
    <t>RE06-04</t>
  </si>
  <si>
    <t xml:space="preserve">Luminaire Led type réglette étanche en remplacement de luminaire étanche 2x58W </t>
  </si>
  <si>
    <t> </t>
  </si>
  <si>
    <t>REM06</t>
  </si>
  <si>
    <t>Remise accordée  sur prix catalogue si prix non prévu au BPU (hors marché subséquent)</t>
  </si>
  <si>
    <t>%</t>
  </si>
  <si>
    <t>Cachet, date et signature</t>
  </si>
  <si>
    <t>BPU  LOT N°06 -  ELECTRICITE COURANT FORT, COURANT FAIBLE</t>
  </si>
  <si>
    <t>DQE  LOT N°06 -  ELECTRICITE COURANT FORT, COURANT FAIBLE</t>
  </si>
  <si>
    <t>Toutes les lignes du DQE seront remplies automatiquement une fois le BPU renseigné.</t>
  </si>
  <si>
    <t>Les quantités indiquées ne sont pas contractuelles.</t>
  </si>
  <si>
    <t>QTE</t>
  </si>
  <si>
    <t>PRIX TOTAL HT</t>
  </si>
  <si>
    <t>TOTAL  H.T.</t>
  </si>
  <si>
    <t>M06</t>
  </si>
  <si>
    <t>M06-01</t>
  </si>
  <si>
    <t>M06-02</t>
  </si>
  <si>
    <t>M06-03</t>
  </si>
  <si>
    <t>M06-04</t>
  </si>
  <si>
    <t>M06-05</t>
  </si>
  <si>
    <t>M06-06</t>
  </si>
  <si>
    <t>M06-07</t>
  </si>
  <si>
    <t>M06-08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</si>
</sst>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9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rgb="FF000000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5" xfId="0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8" fillId="0" borderId="5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</xf>
    <xf numFmtId="0" fontId="19" fillId="4" borderId="7" xfId="0" applyFont="1" applyFill="1" applyBorder="1" applyAlignment="1">
      <alignment wrapText="1"/>
    </xf>
    <xf numFmtId="0" fontId="20" fillId="4" borderId="8" xfId="0" applyFont="1" applyFill="1" applyBorder="1" applyAlignment="1">
      <alignment vertical="center" wrapText="1"/>
    </xf>
    <xf numFmtId="0" fontId="19" fillId="4" borderId="8" xfId="0" applyFont="1" applyFill="1" applyBorder="1" applyAlignment="1">
      <alignment wrapText="1"/>
    </xf>
    <xf numFmtId="0" fontId="19" fillId="4" borderId="9" xfId="0" applyFont="1" applyFill="1" applyBorder="1" applyAlignment="1">
      <alignment wrapText="1"/>
    </xf>
    <xf numFmtId="0" fontId="21" fillId="0" borderId="10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64" fontId="9" fillId="2" borderId="19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vertical="center" wrapText="1"/>
    </xf>
    <xf numFmtId="0" fontId="19" fillId="0" borderId="22" xfId="0" applyFont="1" applyBorder="1" applyAlignment="1">
      <alignment wrapText="1"/>
    </xf>
    <xf numFmtId="0" fontId="20" fillId="0" borderId="22" xfId="0" applyFont="1" applyBorder="1" applyAlignment="1">
      <alignment vertical="center" wrapText="1"/>
    </xf>
    <xf numFmtId="0" fontId="21" fillId="0" borderId="22" xfId="0" applyFont="1" applyBorder="1" applyAlignment="1">
      <alignment wrapText="1"/>
    </xf>
    <xf numFmtId="164" fontId="0" fillId="0" borderId="3" xfId="0" applyNumberFormat="1" applyBorder="1" applyAlignment="1">
      <alignment vertical="center" wrapText="1"/>
    </xf>
    <xf numFmtId="10" fontId="22" fillId="0" borderId="11" xfId="0" applyNumberFormat="1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220E6023-BC66-4F48-A49D-B7F8946A7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A2D38193-4FF9-48C6-9583-C8A9B292E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289C7-D787-4747-B111-0265BA7972E4}">
  <sheetPr>
    <tabColor rgb="FF00B050"/>
    <pageSetUpPr fitToPage="1"/>
  </sheetPr>
  <dimension ref="A1:F147"/>
  <sheetViews>
    <sheetView topLeftCell="A111" zoomScaleNormal="100" zoomScaleSheetLayoutView="100" workbookViewId="0">
      <selection activeCell="D134" sqref="D134"/>
    </sheetView>
  </sheetViews>
  <sheetFormatPr baseColWidth="10" defaultColWidth="11.42578125" defaultRowHeight="15" x14ac:dyDescent="0.25"/>
  <cols>
    <col min="1" max="1" width="11.42578125" style="10" customWidth="1"/>
    <col min="2" max="2" width="64.85546875" style="10" customWidth="1"/>
    <col min="3" max="3" width="7.5703125" style="3" customWidth="1"/>
    <col min="4" max="4" width="19.7109375" style="10" customWidth="1"/>
    <col min="5" max="5" width="11.42578125" style="1"/>
    <col min="7" max="16384" width="11.42578125" style="10"/>
  </cols>
  <sheetData>
    <row r="1" spans="1:5" ht="27" customHeight="1" x14ac:dyDescent="0.25">
      <c r="A1" s="61" t="s">
        <v>0</v>
      </c>
      <c r="B1" s="61"/>
      <c r="C1" s="61"/>
      <c r="D1" s="61"/>
    </row>
    <row r="2" spans="1:5" x14ac:dyDescent="0.25">
      <c r="A2" s="2"/>
      <c r="B2" s="2"/>
      <c r="D2" s="4"/>
    </row>
    <row r="3" spans="1:5" x14ac:dyDescent="0.25">
      <c r="A3" s="62" t="s">
        <v>240</v>
      </c>
      <c r="B3" s="62"/>
      <c r="C3" s="62"/>
      <c r="D3" s="62"/>
    </row>
    <row r="4" spans="1:5" x14ac:dyDescent="0.25">
      <c r="A4" s="4"/>
      <c r="B4" s="4"/>
      <c r="D4" s="4"/>
    </row>
    <row r="5" spans="1:5" x14ac:dyDescent="0.25">
      <c r="A5" s="63" t="s">
        <v>1</v>
      </c>
      <c r="B5" s="63"/>
      <c r="C5" s="63"/>
      <c r="D5" s="63"/>
    </row>
    <row r="6" spans="1:5" x14ac:dyDescent="0.25">
      <c r="A6" s="5"/>
      <c r="B6" s="5"/>
      <c r="C6" s="6"/>
      <c r="D6" s="5"/>
    </row>
    <row r="7" spans="1:5" x14ac:dyDescent="0.25">
      <c r="A7" s="5"/>
      <c r="B7" s="7" t="s">
        <v>2</v>
      </c>
      <c r="C7" s="6"/>
      <c r="D7" s="5"/>
    </row>
    <row r="8" spans="1:5" ht="30" x14ac:dyDescent="0.25">
      <c r="A8" s="5"/>
      <c r="B8" s="8" t="s">
        <v>3</v>
      </c>
      <c r="C8" s="6"/>
      <c r="D8" s="5"/>
    </row>
    <row r="9" spans="1:5" x14ac:dyDescent="0.25">
      <c r="A9" s="5"/>
      <c r="B9" s="64"/>
      <c r="C9" s="64"/>
      <c r="D9" s="64"/>
    </row>
    <row r="10" spans="1:5" x14ac:dyDescent="0.25">
      <c r="A10" s="5"/>
      <c r="B10" s="8"/>
      <c r="C10" s="8"/>
      <c r="D10" s="8"/>
    </row>
    <row r="11" spans="1:5" x14ac:dyDescent="0.25">
      <c r="A11" s="5"/>
      <c r="B11" s="9" t="s">
        <v>4</v>
      </c>
      <c r="C11" s="8"/>
      <c r="D11" s="8"/>
    </row>
    <row r="12" spans="1:5" ht="15.75" thickBot="1" x14ac:dyDescent="0.3"/>
    <row r="13" spans="1:5" s="4" customFormat="1" ht="30" customHeight="1" thickBot="1" x14ac:dyDescent="0.3">
      <c r="A13" s="11" t="s">
        <v>5</v>
      </c>
      <c r="B13" s="11" t="s">
        <v>6</v>
      </c>
      <c r="C13" s="11" t="s">
        <v>7</v>
      </c>
      <c r="D13" s="12" t="s">
        <v>8</v>
      </c>
      <c r="E13" s="1"/>
    </row>
    <row r="14" spans="1:5" s="17" customFormat="1" ht="30" customHeight="1" x14ac:dyDescent="0.25">
      <c r="A14" s="13" t="s">
        <v>247</v>
      </c>
      <c r="B14" s="13" t="s">
        <v>9</v>
      </c>
      <c r="C14" s="14"/>
      <c r="D14" s="15"/>
      <c r="E14" s="16"/>
    </row>
    <row r="15" spans="1:5" s="17" customFormat="1" ht="25.5" customHeight="1" x14ac:dyDescent="0.25">
      <c r="A15" s="18" t="s">
        <v>248</v>
      </c>
      <c r="B15" s="19" t="s">
        <v>10</v>
      </c>
      <c r="C15" s="20" t="s">
        <v>11</v>
      </c>
      <c r="D15" s="59"/>
      <c r="E15" s="16"/>
    </row>
    <row r="16" spans="1:5" s="17" customFormat="1" ht="17.25" customHeight="1" x14ac:dyDescent="0.25">
      <c r="A16" s="18" t="s">
        <v>249</v>
      </c>
      <c r="B16" s="19" t="s">
        <v>12</v>
      </c>
      <c r="C16" s="20" t="s">
        <v>11</v>
      </c>
      <c r="D16" s="59"/>
      <c r="E16" s="16"/>
    </row>
    <row r="17" spans="1:5" s="17" customFormat="1" ht="17.25" customHeight="1" x14ac:dyDescent="0.25">
      <c r="A17" s="18" t="s">
        <v>250</v>
      </c>
      <c r="B17" s="19" t="s">
        <v>13</v>
      </c>
      <c r="C17" s="20" t="s">
        <v>11</v>
      </c>
      <c r="D17" s="59"/>
      <c r="E17" s="16"/>
    </row>
    <row r="18" spans="1:5" s="17" customFormat="1" ht="17.25" customHeight="1" x14ac:dyDescent="0.25">
      <c r="A18" s="18" t="s">
        <v>251</v>
      </c>
      <c r="B18" s="19" t="s">
        <v>14</v>
      </c>
      <c r="C18" s="20" t="s">
        <v>11</v>
      </c>
      <c r="D18" s="59"/>
      <c r="E18" s="16"/>
    </row>
    <row r="19" spans="1:5" s="17" customFormat="1" ht="30" customHeight="1" x14ac:dyDescent="0.25">
      <c r="A19" s="18" t="s">
        <v>252</v>
      </c>
      <c r="B19" s="19" t="s">
        <v>15</v>
      </c>
      <c r="C19" s="20" t="s">
        <v>11</v>
      </c>
      <c r="D19" s="59"/>
      <c r="E19" s="16"/>
    </row>
    <row r="20" spans="1:5" s="17" customFormat="1" ht="30" customHeight="1" x14ac:dyDescent="0.25">
      <c r="A20" s="18" t="s">
        <v>253</v>
      </c>
      <c r="B20" s="19" t="s">
        <v>16</v>
      </c>
      <c r="C20" s="20" t="s">
        <v>11</v>
      </c>
      <c r="D20" s="59"/>
      <c r="E20" s="16"/>
    </row>
    <row r="21" spans="1:5" s="17" customFormat="1" ht="30" customHeight="1" x14ac:dyDescent="0.25">
      <c r="A21" s="18" t="s">
        <v>254</v>
      </c>
      <c r="B21" s="19" t="s">
        <v>17</v>
      </c>
      <c r="C21" s="20" t="s">
        <v>11</v>
      </c>
      <c r="D21" s="59"/>
      <c r="E21" s="16"/>
    </row>
    <row r="22" spans="1:5" s="4" customFormat="1" ht="33.75" customHeight="1" x14ac:dyDescent="0.25">
      <c r="A22" s="18" t="s">
        <v>255</v>
      </c>
      <c r="B22" s="19" t="s">
        <v>18</v>
      </c>
      <c r="C22" s="20" t="s">
        <v>11</v>
      </c>
      <c r="D22" s="59"/>
      <c r="E22" s="1"/>
    </row>
    <row r="23" spans="1:5" customFormat="1" ht="24.95" customHeight="1" x14ac:dyDescent="0.25">
      <c r="A23" s="13" t="s">
        <v>19</v>
      </c>
      <c r="B23" s="13" t="s">
        <v>20</v>
      </c>
      <c r="C23" s="14"/>
      <c r="D23" s="15"/>
      <c r="E23" s="21"/>
    </row>
    <row r="24" spans="1:5" customFormat="1" ht="32.25" customHeight="1" x14ac:dyDescent="0.25">
      <c r="A24" s="18"/>
      <c r="B24" s="22" t="s">
        <v>21</v>
      </c>
      <c r="C24" s="23"/>
      <c r="D24" s="59"/>
      <c r="E24" s="21"/>
    </row>
    <row r="25" spans="1:5" customFormat="1" ht="32.25" customHeight="1" x14ac:dyDescent="0.25">
      <c r="A25" s="18"/>
      <c r="B25" s="22" t="s">
        <v>22</v>
      </c>
      <c r="C25" s="23"/>
      <c r="D25" s="59"/>
      <c r="E25" s="21"/>
    </row>
    <row r="26" spans="1:5" s="4" customFormat="1" ht="60" x14ac:dyDescent="0.25">
      <c r="A26" s="18" t="s">
        <v>23</v>
      </c>
      <c r="B26" s="19" t="s">
        <v>24</v>
      </c>
      <c r="C26" s="20" t="s">
        <v>25</v>
      </c>
      <c r="D26" s="59"/>
      <c r="E26" s="1"/>
    </row>
    <row r="27" spans="1:5" s="4" customFormat="1" ht="60" x14ac:dyDescent="0.25">
      <c r="A27" s="18" t="s">
        <v>26</v>
      </c>
      <c r="B27" s="19" t="s">
        <v>27</v>
      </c>
      <c r="C27" s="20" t="s">
        <v>25</v>
      </c>
      <c r="D27" s="59"/>
      <c r="E27" s="1"/>
    </row>
    <row r="28" spans="1:5" s="4" customFormat="1" ht="30" customHeight="1" x14ac:dyDescent="0.25">
      <c r="A28" s="18" t="s">
        <v>28</v>
      </c>
      <c r="B28" s="19" t="s">
        <v>29</v>
      </c>
      <c r="C28" s="20" t="s">
        <v>30</v>
      </c>
      <c r="D28" s="59"/>
      <c r="E28" s="1"/>
    </row>
    <row r="29" spans="1:5" s="4" customFormat="1" ht="30" customHeight="1" x14ac:dyDescent="0.25">
      <c r="A29" s="18" t="s">
        <v>31</v>
      </c>
      <c r="B29" s="19" t="s">
        <v>32</v>
      </c>
      <c r="C29" s="20" t="s">
        <v>30</v>
      </c>
      <c r="D29" s="59"/>
      <c r="E29" s="1"/>
    </row>
    <row r="30" spans="1:5" s="4" customFormat="1" ht="30" customHeight="1" x14ac:dyDescent="0.25">
      <c r="A30" s="18" t="s">
        <v>33</v>
      </c>
      <c r="B30" s="19" t="s">
        <v>34</v>
      </c>
      <c r="C30" s="20" t="s">
        <v>30</v>
      </c>
      <c r="D30" s="59"/>
      <c r="E30" s="1"/>
    </row>
    <row r="31" spans="1:5" s="4" customFormat="1" ht="30" customHeight="1" x14ac:dyDescent="0.25">
      <c r="A31" s="18" t="s">
        <v>35</v>
      </c>
      <c r="B31" s="19" t="s">
        <v>36</v>
      </c>
      <c r="C31" s="20" t="s">
        <v>30</v>
      </c>
      <c r="D31" s="59"/>
      <c r="E31" s="1"/>
    </row>
    <row r="32" spans="1:5" ht="22.5" customHeight="1" x14ac:dyDescent="0.25">
      <c r="A32" s="18" t="s">
        <v>37</v>
      </c>
      <c r="B32" s="19" t="s">
        <v>38</v>
      </c>
      <c r="C32" s="20" t="s">
        <v>30</v>
      </c>
      <c r="D32" s="59"/>
    </row>
    <row r="33" spans="1:4" ht="22.5" customHeight="1" x14ac:dyDescent="0.25">
      <c r="A33" s="18" t="s">
        <v>39</v>
      </c>
      <c r="B33" s="19" t="s">
        <v>40</v>
      </c>
      <c r="C33" s="20" t="s">
        <v>30</v>
      </c>
      <c r="D33" s="59"/>
    </row>
    <row r="34" spans="1:4" ht="22.5" customHeight="1" x14ac:dyDescent="0.25">
      <c r="A34" s="18" t="s">
        <v>41</v>
      </c>
      <c r="B34" s="19" t="s">
        <v>42</v>
      </c>
      <c r="C34" s="20" t="s">
        <v>30</v>
      </c>
      <c r="D34" s="59"/>
    </row>
    <row r="35" spans="1:4" ht="22.5" customHeight="1" x14ac:dyDescent="0.25">
      <c r="A35" s="18" t="s">
        <v>43</v>
      </c>
      <c r="B35" s="19" t="s">
        <v>44</v>
      </c>
      <c r="C35" s="20" t="s">
        <v>30</v>
      </c>
      <c r="D35" s="59"/>
    </row>
    <row r="36" spans="1:4" ht="22.5" customHeight="1" x14ac:dyDescent="0.25">
      <c r="A36" s="18" t="s">
        <v>45</v>
      </c>
      <c r="B36" s="19" t="s">
        <v>46</v>
      </c>
      <c r="C36" s="20" t="s">
        <v>30</v>
      </c>
      <c r="D36" s="59"/>
    </row>
    <row r="37" spans="1:4" ht="22.5" customHeight="1" x14ac:dyDescent="0.25">
      <c r="A37" s="18" t="s">
        <v>47</v>
      </c>
      <c r="B37" s="19" t="s">
        <v>48</v>
      </c>
      <c r="C37" s="20" t="s">
        <v>30</v>
      </c>
      <c r="D37" s="59"/>
    </row>
    <row r="38" spans="1:4" ht="22.5" customHeight="1" x14ac:dyDescent="0.25">
      <c r="A38" s="18" t="s">
        <v>49</v>
      </c>
      <c r="B38" s="19" t="s">
        <v>50</v>
      </c>
      <c r="C38" s="20" t="s">
        <v>30</v>
      </c>
      <c r="D38" s="59"/>
    </row>
    <row r="39" spans="1:4" ht="22.5" customHeight="1" x14ac:dyDescent="0.25">
      <c r="A39" s="18" t="s">
        <v>51</v>
      </c>
      <c r="B39" s="19" t="s">
        <v>52</v>
      </c>
      <c r="C39" s="20" t="s">
        <v>30</v>
      </c>
      <c r="D39" s="59"/>
    </row>
    <row r="40" spans="1:4" ht="22.5" customHeight="1" x14ac:dyDescent="0.25">
      <c r="A40" s="18" t="s">
        <v>53</v>
      </c>
      <c r="B40" s="19" t="s">
        <v>54</v>
      </c>
      <c r="C40" s="20" t="s">
        <v>30</v>
      </c>
      <c r="D40" s="59"/>
    </row>
    <row r="41" spans="1:4" ht="22.5" customHeight="1" x14ac:dyDescent="0.25">
      <c r="A41" s="18" t="s">
        <v>55</v>
      </c>
      <c r="B41" s="19" t="s">
        <v>56</v>
      </c>
      <c r="C41" s="20" t="s">
        <v>30</v>
      </c>
      <c r="D41" s="59"/>
    </row>
    <row r="42" spans="1:4" ht="22.5" customHeight="1" x14ac:dyDescent="0.25">
      <c r="A42" s="18" t="s">
        <v>57</v>
      </c>
      <c r="B42" s="19" t="s">
        <v>58</v>
      </c>
      <c r="C42" s="20" t="s">
        <v>30</v>
      </c>
      <c r="D42" s="59"/>
    </row>
    <row r="43" spans="1:4" ht="22.5" customHeight="1" x14ac:dyDescent="0.25">
      <c r="A43" s="18" t="s">
        <v>59</v>
      </c>
      <c r="B43" s="19" t="s">
        <v>60</v>
      </c>
      <c r="C43" s="20" t="s">
        <v>30</v>
      </c>
      <c r="D43" s="59"/>
    </row>
    <row r="44" spans="1:4" ht="22.5" customHeight="1" x14ac:dyDescent="0.25">
      <c r="A44" s="18" t="s">
        <v>61</v>
      </c>
      <c r="B44" s="19" t="s">
        <v>62</v>
      </c>
      <c r="C44" s="20" t="s">
        <v>30</v>
      </c>
      <c r="D44" s="59"/>
    </row>
    <row r="45" spans="1:4" ht="22.5" customHeight="1" x14ac:dyDescent="0.25">
      <c r="A45" s="18" t="s">
        <v>63</v>
      </c>
      <c r="B45" s="19" t="s">
        <v>64</v>
      </c>
      <c r="C45" s="20" t="s">
        <v>30</v>
      </c>
      <c r="D45" s="59"/>
    </row>
    <row r="46" spans="1:4" ht="22.5" customHeight="1" x14ac:dyDescent="0.25">
      <c r="A46" s="18" t="s">
        <v>65</v>
      </c>
      <c r="B46" s="19" t="s">
        <v>66</v>
      </c>
      <c r="C46" s="20" t="s">
        <v>30</v>
      </c>
      <c r="D46" s="59"/>
    </row>
    <row r="47" spans="1:4" ht="22.5" customHeight="1" x14ac:dyDescent="0.25">
      <c r="A47" s="18" t="s">
        <v>67</v>
      </c>
      <c r="B47" s="19" t="s">
        <v>68</v>
      </c>
      <c r="C47" s="20" t="s">
        <v>30</v>
      </c>
      <c r="D47" s="59"/>
    </row>
    <row r="48" spans="1:4" ht="22.5" customHeight="1" x14ac:dyDescent="0.25">
      <c r="A48" s="18" t="s">
        <v>69</v>
      </c>
      <c r="B48" s="19" t="s">
        <v>70</v>
      </c>
      <c r="C48" s="20" t="s">
        <v>30</v>
      </c>
      <c r="D48" s="59"/>
    </row>
    <row r="49" spans="1:4" ht="22.5" customHeight="1" x14ac:dyDescent="0.25">
      <c r="A49" s="18" t="s">
        <v>71</v>
      </c>
      <c r="B49" s="19" t="s">
        <v>72</v>
      </c>
      <c r="C49" s="20" t="s">
        <v>30</v>
      </c>
      <c r="D49" s="59"/>
    </row>
    <row r="50" spans="1:4" ht="21" customHeight="1" x14ac:dyDescent="0.25">
      <c r="A50" s="18" t="s">
        <v>73</v>
      </c>
      <c r="B50" s="19" t="s">
        <v>74</v>
      </c>
      <c r="C50" s="20" t="s">
        <v>30</v>
      </c>
      <c r="D50" s="59"/>
    </row>
    <row r="51" spans="1:4" ht="21" customHeight="1" x14ac:dyDescent="0.25">
      <c r="A51" s="18" t="s">
        <v>75</v>
      </c>
      <c r="B51" s="19" t="s">
        <v>76</v>
      </c>
      <c r="C51" s="20" t="s">
        <v>30</v>
      </c>
      <c r="D51" s="59"/>
    </row>
    <row r="52" spans="1:4" ht="21" customHeight="1" x14ac:dyDescent="0.25">
      <c r="A52" s="18" t="s">
        <v>77</v>
      </c>
      <c r="B52" s="19" t="s">
        <v>78</v>
      </c>
      <c r="C52" s="20" t="s">
        <v>30</v>
      </c>
      <c r="D52" s="59"/>
    </row>
    <row r="53" spans="1:4" ht="21" customHeight="1" x14ac:dyDescent="0.25">
      <c r="A53" s="18" t="s">
        <v>79</v>
      </c>
      <c r="B53" s="19" t="s">
        <v>80</v>
      </c>
      <c r="C53" s="20" t="s">
        <v>30</v>
      </c>
      <c r="D53" s="59"/>
    </row>
    <row r="54" spans="1:4" ht="21" customHeight="1" x14ac:dyDescent="0.25">
      <c r="A54" s="18" t="s">
        <v>81</v>
      </c>
      <c r="B54" s="19" t="s">
        <v>82</v>
      </c>
      <c r="C54" s="20" t="s">
        <v>30</v>
      </c>
      <c r="D54" s="59"/>
    </row>
    <row r="55" spans="1:4" ht="21" customHeight="1" x14ac:dyDescent="0.25">
      <c r="A55" s="18" t="s">
        <v>83</v>
      </c>
      <c r="B55" s="19" t="s">
        <v>84</v>
      </c>
      <c r="C55" s="20" t="s">
        <v>30</v>
      </c>
      <c r="D55" s="59"/>
    </row>
    <row r="56" spans="1:4" ht="21" customHeight="1" x14ac:dyDescent="0.25">
      <c r="A56" s="18" t="s">
        <v>85</v>
      </c>
      <c r="B56" s="19" t="s">
        <v>86</v>
      </c>
      <c r="C56" s="20" t="s">
        <v>30</v>
      </c>
      <c r="D56" s="59"/>
    </row>
    <row r="57" spans="1:4" ht="21" customHeight="1" x14ac:dyDescent="0.25">
      <c r="A57" s="18" t="s">
        <v>87</v>
      </c>
      <c r="B57" s="19" t="s">
        <v>88</v>
      </c>
      <c r="C57" s="20" t="s">
        <v>30</v>
      </c>
      <c r="D57" s="59"/>
    </row>
    <row r="58" spans="1:4" ht="21" customHeight="1" x14ac:dyDescent="0.25">
      <c r="A58" s="18" t="s">
        <v>89</v>
      </c>
      <c r="B58" s="19" t="s">
        <v>90</v>
      </c>
      <c r="C58" s="20" t="s">
        <v>30</v>
      </c>
      <c r="D58" s="59"/>
    </row>
    <row r="59" spans="1:4" ht="21" customHeight="1" x14ac:dyDescent="0.25">
      <c r="A59" s="18" t="s">
        <v>91</v>
      </c>
      <c r="B59" s="19" t="s">
        <v>92</v>
      </c>
      <c r="C59" s="20" t="s">
        <v>30</v>
      </c>
      <c r="D59" s="59"/>
    </row>
    <row r="60" spans="1:4" ht="21" customHeight="1" x14ac:dyDescent="0.25">
      <c r="A60" s="18" t="s">
        <v>93</v>
      </c>
      <c r="B60" s="19" t="s">
        <v>94</v>
      </c>
      <c r="C60" s="20" t="s">
        <v>30</v>
      </c>
      <c r="D60" s="59"/>
    </row>
    <row r="61" spans="1:4" ht="21" customHeight="1" x14ac:dyDescent="0.25">
      <c r="A61" s="18" t="s">
        <v>95</v>
      </c>
      <c r="B61" s="19" t="s">
        <v>96</v>
      </c>
      <c r="C61" s="20" t="s">
        <v>30</v>
      </c>
      <c r="D61" s="59"/>
    </row>
    <row r="62" spans="1:4" ht="21" customHeight="1" x14ac:dyDescent="0.25">
      <c r="A62" s="18" t="s">
        <v>97</v>
      </c>
      <c r="B62" s="19" t="s">
        <v>98</v>
      </c>
      <c r="C62" s="20" t="s">
        <v>30</v>
      </c>
      <c r="D62" s="59"/>
    </row>
    <row r="63" spans="1:4" ht="21" customHeight="1" x14ac:dyDescent="0.25">
      <c r="A63" s="18" t="s">
        <v>99</v>
      </c>
      <c r="B63" s="24" t="s">
        <v>100</v>
      </c>
      <c r="C63" s="20" t="s">
        <v>30</v>
      </c>
      <c r="D63" s="59"/>
    </row>
    <row r="64" spans="1:4" x14ac:dyDescent="0.25">
      <c r="A64" s="13" t="s">
        <v>101</v>
      </c>
      <c r="B64" s="13" t="s">
        <v>102</v>
      </c>
      <c r="C64" s="14"/>
      <c r="D64" s="15"/>
    </row>
    <row r="65" spans="1:4" ht="30" x14ac:dyDescent="0.25">
      <c r="A65" s="25"/>
      <c r="B65" s="26" t="s">
        <v>103</v>
      </c>
      <c r="C65" s="20"/>
      <c r="D65" s="59"/>
    </row>
    <row r="66" spans="1:4" ht="18" customHeight="1" x14ac:dyDescent="0.25">
      <c r="A66" s="18" t="s">
        <v>104</v>
      </c>
      <c r="B66" s="19" t="s">
        <v>105</v>
      </c>
      <c r="C66" s="20" t="s">
        <v>30</v>
      </c>
      <c r="D66" s="59"/>
    </row>
    <row r="67" spans="1:4" ht="18" customHeight="1" x14ac:dyDescent="0.25">
      <c r="A67" s="18" t="s">
        <v>106</v>
      </c>
      <c r="B67" s="19" t="s">
        <v>107</v>
      </c>
      <c r="C67" s="20" t="s">
        <v>30</v>
      </c>
      <c r="D67" s="59"/>
    </row>
    <row r="68" spans="1:4" ht="18" customHeight="1" x14ac:dyDescent="0.25">
      <c r="A68" s="18" t="s">
        <v>108</v>
      </c>
      <c r="B68" s="19" t="s">
        <v>109</v>
      </c>
      <c r="C68" s="20" t="s">
        <v>30</v>
      </c>
      <c r="D68" s="59"/>
    </row>
    <row r="69" spans="1:4" ht="18" customHeight="1" x14ac:dyDescent="0.25">
      <c r="A69" s="18" t="s">
        <v>110</v>
      </c>
      <c r="B69" s="19" t="s">
        <v>111</v>
      </c>
      <c r="C69" s="20" t="s">
        <v>30</v>
      </c>
      <c r="D69" s="59"/>
    </row>
    <row r="70" spans="1:4" ht="18" customHeight="1" x14ac:dyDescent="0.25">
      <c r="A70" s="18" t="s">
        <v>112</v>
      </c>
      <c r="B70" s="19" t="s">
        <v>113</v>
      </c>
      <c r="C70" s="20" t="s">
        <v>30</v>
      </c>
      <c r="D70" s="59"/>
    </row>
    <row r="71" spans="1:4" ht="18" customHeight="1" x14ac:dyDescent="0.25">
      <c r="A71" s="18" t="s">
        <v>114</v>
      </c>
      <c r="B71" s="19" t="s">
        <v>115</v>
      </c>
      <c r="C71" s="20" t="s">
        <v>30</v>
      </c>
      <c r="D71" s="59"/>
    </row>
    <row r="72" spans="1:4" ht="18" customHeight="1" x14ac:dyDescent="0.25">
      <c r="A72" s="18" t="s">
        <v>116</v>
      </c>
      <c r="B72" s="19" t="s">
        <v>117</v>
      </c>
      <c r="C72" s="20" t="s">
        <v>30</v>
      </c>
      <c r="D72" s="59"/>
    </row>
    <row r="73" spans="1:4" ht="18" customHeight="1" x14ac:dyDescent="0.25">
      <c r="A73" s="18" t="s">
        <v>118</v>
      </c>
      <c r="B73" s="19" t="s">
        <v>119</v>
      </c>
      <c r="C73" s="20" t="s">
        <v>30</v>
      </c>
      <c r="D73" s="59"/>
    </row>
    <row r="74" spans="1:4" ht="18" customHeight="1" x14ac:dyDescent="0.25">
      <c r="A74" s="18" t="s">
        <v>120</v>
      </c>
      <c r="B74" s="19" t="s">
        <v>121</v>
      </c>
      <c r="C74" s="20" t="s">
        <v>30</v>
      </c>
      <c r="D74" s="59"/>
    </row>
    <row r="75" spans="1:4" ht="18" customHeight="1" x14ac:dyDescent="0.25">
      <c r="A75" s="18" t="s">
        <v>122</v>
      </c>
      <c r="B75" s="19" t="s">
        <v>123</v>
      </c>
      <c r="C75" s="20" t="s">
        <v>30</v>
      </c>
      <c r="D75" s="59"/>
    </row>
    <row r="76" spans="1:4" ht="30" x14ac:dyDescent="0.25">
      <c r="A76" s="18" t="s">
        <v>124</v>
      </c>
      <c r="B76" s="27" t="s">
        <v>125</v>
      </c>
      <c r="C76" s="28" t="s">
        <v>30</v>
      </c>
      <c r="D76" s="59"/>
    </row>
    <row r="77" spans="1:4" ht="45" x14ac:dyDescent="0.25">
      <c r="A77" s="18" t="s">
        <v>126</v>
      </c>
      <c r="B77" s="27" t="s">
        <v>127</v>
      </c>
      <c r="C77" s="28" t="s">
        <v>30</v>
      </c>
      <c r="D77" s="59"/>
    </row>
    <row r="78" spans="1:4" x14ac:dyDescent="0.25">
      <c r="A78" s="13" t="s">
        <v>128</v>
      </c>
      <c r="B78" s="13" t="s">
        <v>129</v>
      </c>
      <c r="C78" s="14"/>
      <c r="D78" s="15"/>
    </row>
    <row r="79" spans="1:4" x14ac:dyDescent="0.25">
      <c r="A79" s="29"/>
      <c r="B79" s="26" t="s">
        <v>130</v>
      </c>
      <c r="C79" s="20"/>
      <c r="D79" s="59"/>
    </row>
    <row r="80" spans="1:4" ht="18" customHeight="1" x14ac:dyDescent="0.25">
      <c r="A80" s="18" t="s">
        <v>131</v>
      </c>
      <c r="B80" s="19" t="s">
        <v>105</v>
      </c>
      <c r="C80" s="20" t="s">
        <v>30</v>
      </c>
      <c r="D80" s="59"/>
    </row>
    <row r="81" spans="1:4" ht="18" customHeight="1" x14ac:dyDescent="0.25">
      <c r="A81" s="18" t="s">
        <v>132</v>
      </c>
      <c r="B81" s="19" t="s">
        <v>111</v>
      </c>
      <c r="C81" s="20" t="s">
        <v>30</v>
      </c>
      <c r="D81" s="59"/>
    </row>
    <row r="82" spans="1:4" ht="18" customHeight="1" x14ac:dyDescent="0.25">
      <c r="A82" s="18" t="s">
        <v>133</v>
      </c>
      <c r="B82" s="19" t="s">
        <v>134</v>
      </c>
      <c r="C82" s="20" t="s">
        <v>30</v>
      </c>
      <c r="D82" s="59"/>
    </row>
    <row r="83" spans="1:4" x14ac:dyDescent="0.25">
      <c r="A83" s="13" t="s">
        <v>135</v>
      </c>
      <c r="B83" s="13" t="s">
        <v>136</v>
      </c>
      <c r="C83" s="14"/>
      <c r="D83" s="15"/>
    </row>
    <row r="84" spans="1:4" ht="60" x14ac:dyDescent="0.25">
      <c r="A84" s="25"/>
      <c r="B84" s="26" t="s">
        <v>137</v>
      </c>
      <c r="C84" s="20"/>
      <c r="D84" s="59"/>
    </row>
    <row r="85" spans="1:4" ht="75" x14ac:dyDescent="0.25">
      <c r="A85" s="18" t="s">
        <v>138</v>
      </c>
      <c r="B85" s="30" t="s">
        <v>139</v>
      </c>
      <c r="C85" s="20" t="s">
        <v>25</v>
      </c>
      <c r="D85" s="59"/>
    </row>
    <row r="86" spans="1:4" ht="49.5" customHeight="1" x14ac:dyDescent="0.25">
      <c r="A86" s="18" t="s">
        <v>140</v>
      </c>
      <c r="B86" s="19" t="s">
        <v>141</v>
      </c>
      <c r="C86" s="20" t="s">
        <v>25</v>
      </c>
      <c r="D86" s="59"/>
    </row>
    <row r="87" spans="1:4" x14ac:dyDescent="0.25">
      <c r="A87" s="13" t="s">
        <v>142</v>
      </c>
      <c r="B87" s="13" t="s">
        <v>143</v>
      </c>
      <c r="C87" s="14"/>
      <c r="D87" s="15"/>
    </row>
    <row r="88" spans="1:4" ht="30" x14ac:dyDescent="0.25">
      <c r="A88" s="25"/>
      <c r="B88" s="26" t="s">
        <v>144</v>
      </c>
      <c r="C88" s="20"/>
      <c r="D88" s="59"/>
    </row>
    <row r="89" spans="1:4" ht="20.25" customHeight="1" x14ac:dyDescent="0.25">
      <c r="A89" s="18" t="s">
        <v>145</v>
      </c>
      <c r="B89" s="19" t="s">
        <v>146</v>
      </c>
      <c r="C89" s="20" t="s">
        <v>30</v>
      </c>
      <c r="D89" s="59"/>
    </row>
    <row r="90" spans="1:4" ht="30" x14ac:dyDescent="0.25">
      <c r="A90" s="18" t="s">
        <v>147</v>
      </c>
      <c r="B90" s="27" t="s">
        <v>125</v>
      </c>
      <c r="C90" s="28" t="s">
        <v>30</v>
      </c>
      <c r="D90" s="59"/>
    </row>
    <row r="91" spans="1:4" x14ac:dyDescent="0.25">
      <c r="A91" s="13" t="s">
        <v>148</v>
      </c>
      <c r="B91" s="13" t="s">
        <v>149</v>
      </c>
      <c r="C91" s="14"/>
      <c r="D91" s="15"/>
    </row>
    <row r="92" spans="1:4" ht="30" x14ac:dyDescent="0.25">
      <c r="A92" s="31"/>
      <c r="B92" s="32" t="s">
        <v>150</v>
      </c>
      <c r="C92" s="28"/>
      <c r="D92" s="59"/>
    </row>
    <row r="93" spans="1:4" ht="30" x14ac:dyDescent="0.25">
      <c r="A93" s="25"/>
      <c r="B93" s="26" t="s">
        <v>144</v>
      </c>
      <c r="C93" s="20"/>
      <c r="D93" s="59"/>
    </row>
    <row r="94" spans="1:4" ht="18" customHeight="1" x14ac:dyDescent="0.25">
      <c r="A94" s="18" t="s">
        <v>151</v>
      </c>
      <c r="B94" s="27" t="s">
        <v>152</v>
      </c>
      <c r="C94" s="28" t="s">
        <v>30</v>
      </c>
      <c r="D94" s="59"/>
    </row>
    <row r="95" spans="1:4" ht="18" customHeight="1" x14ac:dyDescent="0.25">
      <c r="A95" s="18" t="s">
        <v>153</v>
      </c>
      <c r="B95" s="27" t="s">
        <v>154</v>
      </c>
      <c r="C95" s="28" t="s">
        <v>30</v>
      </c>
      <c r="D95" s="59"/>
    </row>
    <row r="96" spans="1:4" ht="30" x14ac:dyDescent="0.25">
      <c r="A96" s="18" t="s">
        <v>155</v>
      </c>
      <c r="B96" s="27" t="s">
        <v>156</v>
      </c>
      <c r="C96" s="28" t="s">
        <v>30</v>
      </c>
      <c r="D96" s="59"/>
    </row>
    <row r="97" spans="1:4" ht="22.5" customHeight="1" x14ac:dyDescent="0.25">
      <c r="A97" s="18" t="s">
        <v>157</v>
      </c>
      <c r="B97" s="30" t="s">
        <v>158</v>
      </c>
      <c r="C97" s="28" t="s">
        <v>30</v>
      </c>
      <c r="D97" s="59"/>
    </row>
    <row r="98" spans="1:4" x14ac:dyDescent="0.25">
      <c r="A98" s="13" t="s">
        <v>159</v>
      </c>
      <c r="B98" s="13" t="s">
        <v>160</v>
      </c>
      <c r="C98" s="14"/>
      <c r="D98" s="15"/>
    </row>
    <row r="99" spans="1:4" ht="30" x14ac:dyDescent="0.25">
      <c r="A99" s="25"/>
      <c r="B99" s="26" t="s">
        <v>161</v>
      </c>
      <c r="C99" s="20"/>
      <c r="D99" s="59"/>
    </row>
    <row r="100" spans="1:4" ht="18.75" customHeight="1" x14ac:dyDescent="0.25">
      <c r="A100" s="18" t="s">
        <v>162</v>
      </c>
      <c r="B100" s="27" t="s">
        <v>163</v>
      </c>
      <c r="C100" s="28" t="s">
        <v>30</v>
      </c>
      <c r="D100" s="59"/>
    </row>
    <row r="101" spans="1:4" ht="18.75" customHeight="1" x14ac:dyDescent="0.25">
      <c r="A101" s="18" t="s">
        <v>164</v>
      </c>
      <c r="B101" s="27" t="s">
        <v>165</v>
      </c>
      <c r="C101" s="28" t="s">
        <v>30</v>
      </c>
      <c r="D101" s="59"/>
    </row>
    <row r="102" spans="1:4" ht="18.75" customHeight="1" x14ac:dyDescent="0.25">
      <c r="A102" s="18" t="s">
        <v>166</v>
      </c>
      <c r="B102" s="27" t="s">
        <v>167</v>
      </c>
      <c r="C102" s="28" t="s">
        <v>30</v>
      </c>
      <c r="D102" s="59"/>
    </row>
    <row r="103" spans="1:4" ht="18.75" customHeight="1" x14ac:dyDescent="0.25">
      <c r="A103" s="18" t="s">
        <v>168</v>
      </c>
      <c r="B103" s="27" t="s">
        <v>169</v>
      </c>
      <c r="C103" s="28" t="s">
        <v>30</v>
      </c>
      <c r="D103" s="59"/>
    </row>
    <row r="104" spans="1:4" ht="33.75" customHeight="1" x14ac:dyDescent="0.25">
      <c r="A104" s="18" t="s">
        <v>170</v>
      </c>
      <c r="B104" s="27" t="s">
        <v>171</v>
      </c>
      <c r="C104" s="28" t="s">
        <v>30</v>
      </c>
      <c r="D104" s="59"/>
    </row>
    <row r="105" spans="1:4" ht="18.75" customHeight="1" x14ac:dyDescent="0.25">
      <c r="A105" s="18" t="s">
        <v>172</v>
      </c>
      <c r="B105" s="27" t="s">
        <v>173</v>
      </c>
      <c r="C105" s="28" t="s">
        <v>30</v>
      </c>
      <c r="D105" s="59"/>
    </row>
    <row r="106" spans="1:4" ht="18.75" customHeight="1" x14ac:dyDescent="0.25">
      <c r="A106" s="18" t="s">
        <v>174</v>
      </c>
      <c r="B106" s="27" t="s">
        <v>175</v>
      </c>
      <c r="C106" s="28" t="s">
        <v>30</v>
      </c>
      <c r="D106" s="59"/>
    </row>
    <row r="107" spans="1:4" x14ac:dyDescent="0.25">
      <c r="A107" s="18" t="s">
        <v>176</v>
      </c>
      <c r="B107" s="27" t="s">
        <v>177</v>
      </c>
      <c r="C107" s="28" t="s">
        <v>30</v>
      </c>
      <c r="D107" s="59"/>
    </row>
    <row r="108" spans="1:4" ht="30" x14ac:dyDescent="0.25">
      <c r="A108" s="18" t="s">
        <v>178</v>
      </c>
      <c r="B108" s="27" t="s">
        <v>179</v>
      </c>
      <c r="C108" s="28" t="s">
        <v>30</v>
      </c>
      <c r="D108" s="59"/>
    </row>
    <row r="109" spans="1:4" x14ac:dyDescent="0.25">
      <c r="A109" s="13" t="s">
        <v>180</v>
      </c>
      <c r="B109" s="13" t="s">
        <v>181</v>
      </c>
      <c r="C109" s="14"/>
      <c r="D109" s="15"/>
    </row>
    <row r="110" spans="1:4" ht="45" x14ac:dyDescent="0.25">
      <c r="A110" s="25"/>
      <c r="B110" s="26" t="s">
        <v>182</v>
      </c>
      <c r="C110" s="20"/>
      <c r="D110" s="59"/>
    </row>
    <row r="111" spans="1:4" ht="21.75" customHeight="1" x14ac:dyDescent="0.25">
      <c r="A111" s="18" t="s">
        <v>183</v>
      </c>
      <c r="B111" s="27" t="s">
        <v>184</v>
      </c>
      <c r="C111" s="28" t="s">
        <v>185</v>
      </c>
      <c r="D111" s="59"/>
    </row>
    <row r="112" spans="1:4" ht="21.75" customHeight="1" x14ac:dyDescent="0.25">
      <c r="A112" s="18" t="s">
        <v>186</v>
      </c>
      <c r="B112" s="27" t="s">
        <v>187</v>
      </c>
      <c r="C112" s="28" t="s">
        <v>185</v>
      </c>
      <c r="D112" s="59"/>
    </row>
    <row r="113" spans="1:4" ht="21.75" customHeight="1" x14ac:dyDescent="0.25">
      <c r="A113" s="18" t="s">
        <v>188</v>
      </c>
      <c r="B113" s="27" t="s">
        <v>189</v>
      </c>
      <c r="C113" s="28" t="s">
        <v>185</v>
      </c>
      <c r="D113" s="59"/>
    </row>
    <row r="114" spans="1:4" ht="21.75" customHeight="1" x14ac:dyDescent="0.25">
      <c r="A114" s="18" t="s">
        <v>190</v>
      </c>
      <c r="B114" s="27" t="s">
        <v>191</v>
      </c>
      <c r="C114" s="28" t="s">
        <v>185</v>
      </c>
      <c r="D114" s="59"/>
    </row>
    <row r="115" spans="1:4" ht="21.75" customHeight="1" x14ac:dyDescent="0.25">
      <c r="A115" s="18" t="s">
        <v>192</v>
      </c>
      <c r="B115" s="27" t="s">
        <v>193</v>
      </c>
      <c r="C115" s="28" t="s">
        <v>185</v>
      </c>
      <c r="D115" s="59"/>
    </row>
    <row r="116" spans="1:4" ht="21.75" customHeight="1" x14ac:dyDescent="0.25">
      <c r="A116" s="18" t="s">
        <v>194</v>
      </c>
      <c r="B116" s="27" t="s">
        <v>195</v>
      </c>
      <c r="C116" s="28" t="s">
        <v>185</v>
      </c>
      <c r="D116" s="59"/>
    </row>
    <row r="117" spans="1:4" ht="21.75" customHeight="1" x14ac:dyDescent="0.25">
      <c r="A117" s="18" t="s">
        <v>196</v>
      </c>
      <c r="B117" s="27" t="s">
        <v>197</v>
      </c>
      <c r="C117" s="28" t="s">
        <v>185</v>
      </c>
      <c r="D117" s="59"/>
    </row>
    <row r="118" spans="1:4" ht="21.75" customHeight="1" x14ac:dyDescent="0.25">
      <c r="A118" s="18" t="s">
        <v>198</v>
      </c>
      <c r="B118" s="27" t="s">
        <v>199</v>
      </c>
      <c r="C118" s="28" t="s">
        <v>185</v>
      </c>
      <c r="D118" s="59"/>
    </row>
    <row r="119" spans="1:4" ht="21.75" customHeight="1" x14ac:dyDescent="0.25">
      <c r="A119" s="18" t="s">
        <v>200</v>
      </c>
      <c r="B119" s="27" t="s">
        <v>201</v>
      </c>
      <c r="C119" s="28" t="s">
        <v>185</v>
      </c>
      <c r="D119" s="59"/>
    </row>
    <row r="120" spans="1:4" ht="21.75" customHeight="1" x14ac:dyDescent="0.25">
      <c r="A120" s="18" t="s">
        <v>202</v>
      </c>
      <c r="B120" s="27" t="s">
        <v>203</v>
      </c>
      <c r="C120" s="28" t="s">
        <v>185</v>
      </c>
      <c r="D120" s="59"/>
    </row>
    <row r="121" spans="1:4" ht="21.75" customHeight="1" x14ac:dyDescent="0.25">
      <c r="A121" s="18" t="s">
        <v>204</v>
      </c>
      <c r="B121" s="27" t="s">
        <v>205</v>
      </c>
      <c r="C121" s="28" t="s">
        <v>185</v>
      </c>
      <c r="D121" s="59"/>
    </row>
    <row r="122" spans="1:4" x14ac:dyDescent="0.25">
      <c r="A122" s="13" t="s">
        <v>206</v>
      </c>
      <c r="B122" s="13" t="s">
        <v>207</v>
      </c>
      <c r="C122" s="14"/>
      <c r="D122" s="15"/>
    </row>
    <row r="123" spans="1:4" ht="60" x14ac:dyDescent="0.25">
      <c r="A123" s="25"/>
      <c r="B123" s="26" t="s">
        <v>208</v>
      </c>
      <c r="C123" s="20"/>
      <c r="D123" s="59"/>
    </row>
    <row r="124" spans="1:4" ht="18" customHeight="1" x14ac:dyDescent="0.25">
      <c r="A124" s="18" t="s">
        <v>209</v>
      </c>
      <c r="B124" s="33" t="s">
        <v>210</v>
      </c>
      <c r="C124" s="28" t="s">
        <v>185</v>
      </c>
      <c r="D124" s="59"/>
    </row>
    <row r="125" spans="1:4" ht="20.25" customHeight="1" x14ac:dyDescent="0.25">
      <c r="A125" s="18" t="s">
        <v>211</v>
      </c>
      <c r="B125" s="33" t="s">
        <v>212</v>
      </c>
      <c r="C125" s="28" t="s">
        <v>185</v>
      </c>
      <c r="D125" s="59"/>
    </row>
    <row r="126" spans="1:4" ht="20.25" customHeight="1" x14ac:dyDescent="0.25">
      <c r="A126" s="18" t="s">
        <v>213</v>
      </c>
      <c r="B126" s="33" t="s">
        <v>214</v>
      </c>
      <c r="C126" s="28" t="s">
        <v>185</v>
      </c>
      <c r="D126" s="59"/>
    </row>
    <row r="127" spans="1:4" ht="30.75" customHeight="1" x14ac:dyDescent="0.25">
      <c r="A127" s="18" t="s">
        <v>215</v>
      </c>
      <c r="B127" s="19" t="s">
        <v>216</v>
      </c>
      <c r="C127" s="20" t="s">
        <v>185</v>
      </c>
      <c r="D127" s="59"/>
    </row>
    <row r="128" spans="1:4" ht="30.75" customHeight="1" x14ac:dyDescent="0.25">
      <c r="A128" s="18" t="s">
        <v>217</v>
      </c>
      <c r="B128" s="19" t="s">
        <v>218</v>
      </c>
      <c r="C128" s="20" t="s">
        <v>185</v>
      </c>
      <c r="D128" s="59"/>
    </row>
    <row r="129" spans="1:4" ht="18" customHeight="1" x14ac:dyDescent="0.25">
      <c r="A129" s="18" t="s">
        <v>219</v>
      </c>
      <c r="B129" s="19" t="s">
        <v>220</v>
      </c>
      <c r="C129" s="20" t="s">
        <v>185</v>
      </c>
      <c r="D129" s="59"/>
    </row>
    <row r="130" spans="1:4" ht="18" customHeight="1" x14ac:dyDescent="0.25">
      <c r="A130" s="18" t="s">
        <v>221</v>
      </c>
      <c r="B130" s="19" t="s">
        <v>222</v>
      </c>
      <c r="C130" s="20" t="s">
        <v>185</v>
      </c>
      <c r="D130" s="59"/>
    </row>
    <row r="131" spans="1:4" ht="18" customHeight="1" x14ac:dyDescent="0.25">
      <c r="A131" s="18" t="s">
        <v>223</v>
      </c>
      <c r="B131" s="19" t="s">
        <v>224</v>
      </c>
      <c r="C131" s="20" t="s">
        <v>185</v>
      </c>
      <c r="D131" s="59"/>
    </row>
    <row r="132" spans="1:4" x14ac:dyDescent="0.25">
      <c r="A132" s="13" t="s">
        <v>225</v>
      </c>
      <c r="B132" s="13" t="s">
        <v>226</v>
      </c>
      <c r="C132" s="14"/>
      <c r="D132" s="15"/>
    </row>
    <row r="133" spans="1:4" ht="30" x14ac:dyDescent="0.25">
      <c r="A133" s="18" t="s">
        <v>227</v>
      </c>
      <c r="B133" s="19" t="s">
        <v>228</v>
      </c>
      <c r="C133" s="20" t="s">
        <v>30</v>
      </c>
      <c r="D133" s="59"/>
    </row>
    <row r="134" spans="1:4" ht="30" x14ac:dyDescent="0.25">
      <c r="A134" s="18" t="s">
        <v>229</v>
      </c>
      <c r="B134" s="19" t="s">
        <v>230</v>
      </c>
      <c r="C134" s="20" t="s">
        <v>30</v>
      </c>
      <c r="D134" s="59"/>
    </row>
    <row r="135" spans="1:4" ht="30" x14ac:dyDescent="0.25">
      <c r="A135" s="18" t="s">
        <v>231</v>
      </c>
      <c r="B135" s="19" t="s">
        <v>232</v>
      </c>
      <c r="C135" s="20" t="s">
        <v>30</v>
      </c>
      <c r="D135" s="59"/>
    </row>
    <row r="136" spans="1:4" ht="30" x14ac:dyDescent="0.25">
      <c r="A136" s="18" t="s">
        <v>233</v>
      </c>
      <c r="B136" s="19" t="s">
        <v>234</v>
      </c>
      <c r="C136" s="20" t="s">
        <v>30</v>
      </c>
      <c r="D136" s="59"/>
    </row>
    <row r="137" spans="1:4" x14ac:dyDescent="0.25">
      <c r="A137" s="34"/>
      <c r="B137" s="35"/>
      <c r="C137" s="36" t="s">
        <v>235</v>
      </c>
      <c r="D137" s="37" t="s">
        <v>235</v>
      </c>
    </row>
    <row r="138" spans="1:4" x14ac:dyDescent="0.25">
      <c r="A138" s="56"/>
      <c r="B138" s="57"/>
      <c r="C138" s="58"/>
      <c r="D138" s="58"/>
    </row>
    <row r="139" spans="1:4" ht="30" x14ac:dyDescent="0.25">
      <c r="A139" s="38" t="s">
        <v>236</v>
      </c>
      <c r="B139" s="39" t="s">
        <v>237</v>
      </c>
      <c r="C139" s="76" t="s">
        <v>238</v>
      </c>
      <c r="D139" s="60" t="s">
        <v>235</v>
      </c>
    </row>
    <row r="140" spans="1:4" ht="15.75" x14ac:dyDescent="0.25">
      <c r="A140" s="40"/>
      <c r="B140" s="4"/>
      <c r="C140" s="41"/>
      <c r="D140" s="1"/>
    </row>
    <row r="142" spans="1:4" x14ac:dyDescent="0.25">
      <c r="B142" s="8" t="s">
        <v>239</v>
      </c>
    </row>
    <row r="143" spans="1:4" ht="21" customHeight="1" x14ac:dyDescent="0.25">
      <c r="B143" s="65"/>
      <c r="C143" s="66"/>
      <c r="D143" s="67"/>
    </row>
    <row r="144" spans="1:4" ht="21" customHeight="1" x14ac:dyDescent="0.25">
      <c r="B144" s="68"/>
      <c r="C144" s="69"/>
      <c r="D144" s="70"/>
    </row>
    <row r="145" spans="2:4" ht="21" customHeight="1" x14ac:dyDescent="0.25">
      <c r="B145" s="68"/>
      <c r="C145" s="69"/>
      <c r="D145" s="70"/>
    </row>
    <row r="146" spans="2:4" ht="21" customHeight="1" x14ac:dyDescent="0.25">
      <c r="B146" s="68"/>
      <c r="C146" s="69"/>
      <c r="D146" s="70"/>
    </row>
    <row r="147" spans="2:4" ht="21" customHeight="1" x14ac:dyDescent="0.25">
      <c r="B147" s="71"/>
      <c r="C147" s="72"/>
      <c r="D147" s="73"/>
    </row>
  </sheetData>
  <mergeCells count="5">
    <mergeCell ref="A1:D1"/>
    <mergeCell ref="A3:D3"/>
    <mergeCell ref="A5:D5"/>
    <mergeCell ref="B9:D9"/>
    <mergeCell ref="B143:D147"/>
  </mergeCells>
  <printOptions horizontalCentered="1"/>
  <pageMargins left="0.6692913385826772" right="0.6692913385826772" top="0.6692913385826772" bottom="0.6692913385826772" header="0" footer="0.39370078740157483"/>
  <pageSetup paperSize="9" scale="85" fitToHeight="20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AB739-3A5C-48CB-A667-A983305A2622}">
  <sheetPr>
    <tabColor rgb="FF00B050"/>
    <pageSetUpPr fitToPage="1"/>
  </sheetPr>
  <dimension ref="A1:F139"/>
  <sheetViews>
    <sheetView tabSelected="1" zoomScaleNormal="100" zoomScaleSheetLayoutView="100" workbookViewId="0">
      <selection activeCell="B7" sqref="B7"/>
    </sheetView>
  </sheetViews>
  <sheetFormatPr baseColWidth="10" defaultColWidth="11.42578125" defaultRowHeight="15" x14ac:dyDescent="0.25"/>
  <cols>
    <col min="1" max="1" width="11.42578125" style="10" customWidth="1"/>
    <col min="2" max="2" width="64.85546875" style="10" customWidth="1"/>
    <col min="3" max="3" width="7.5703125" style="3" customWidth="1"/>
    <col min="4" max="4" width="16.7109375" style="10" customWidth="1"/>
    <col min="5" max="5" width="11.42578125" style="1"/>
    <col min="6" max="6" width="15.140625" customWidth="1"/>
    <col min="7" max="16384" width="11.42578125" style="10"/>
  </cols>
  <sheetData>
    <row r="1" spans="1:6" ht="33.75" customHeight="1" x14ac:dyDescent="0.25">
      <c r="A1" s="61" t="s">
        <v>0</v>
      </c>
      <c r="B1" s="61"/>
      <c r="C1" s="61"/>
      <c r="D1" s="61"/>
      <c r="E1" s="61"/>
      <c r="F1" s="61"/>
    </row>
    <row r="2" spans="1:6" x14ac:dyDescent="0.25">
      <c r="A2" s="2"/>
      <c r="B2" s="2"/>
      <c r="D2" s="4"/>
    </row>
    <row r="3" spans="1:6" ht="15" customHeight="1" x14ac:dyDescent="0.25">
      <c r="A3" s="62" t="s">
        <v>241</v>
      </c>
      <c r="B3" s="62"/>
      <c r="C3" s="62"/>
      <c r="D3" s="62"/>
      <c r="E3" s="62"/>
      <c r="F3" s="62"/>
    </row>
    <row r="4" spans="1:6" x14ac:dyDescent="0.25">
      <c r="A4" s="4"/>
      <c r="B4" s="4"/>
      <c r="D4" s="4"/>
    </row>
    <row r="5" spans="1:6" ht="15" customHeight="1" x14ac:dyDescent="0.25">
      <c r="A5" s="63" t="s">
        <v>1</v>
      </c>
      <c r="B5" s="63"/>
      <c r="C5" s="63"/>
      <c r="D5" s="63"/>
      <c r="E5" s="63"/>
      <c r="F5" s="63"/>
    </row>
    <row r="6" spans="1:6" x14ac:dyDescent="0.25">
      <c r="A6" s="5"/>
      <c r="B6" s="5"/>
      <c r="C6" s="6"/>
      <c r="D6" s="5"/>
    </row>
    <row r="7" spans="1:6" x14ac:dyDescent="0.25">
      <c r="A7" s="5"/>
      <c r="B7" s="7" t="s">
        <v>2</v>
      </c>
      <c r="C7" s="6"/>
      <c r="D7" s="5"/>
    </row>
    <row r="8" spans="1:6" x14ac:dyDescent="0.25">
      <c r="A8" s="5"/>
      <c r="B8" s="64" t="s">
        <v>3</v>
      </c>
      <c r="C8" s="64"/>
      <c r="D8" s="64"/>
    </row>
    <row r="9" spans="1:6" x14ac:dyDescent="0.25">
      <c r="A9" s="5"/>
      <c r="B9" s="64"/>
      <c r="C9" s="64"/>
      <c r="D9" s="64"/>
    </row>
    <row r="10" spans="1:6" x14ac:dyDescent="0.25">
      <c r="A10" s="5"/>
      <c r="B10" s="9" t="s">
        <v>242</v>
      </c>
      <c r="C10" s="8"/>
      <c r="D10" s="8"/>
    </row>
    <row r="11" spans="1:6" customFormat="1" x14ac:dyDescent="0.25">
      <c r="A11" s="5"/>
      <c r="B11" s="9"/>
      <c r="C11" s="8"/>
      <c r="D11" s="8"/>
      <c r="E11" s="1"/>
    </row>
    <row r="12" spans="1:6" customFormat="1" x14ac:dyDescent="0.25">
      <c r="A12" s="5"/>
      <c r="B12" s="42" t="s">
        <v>243</v>
      </c>
      <c r="C12" s="8"/>
      <c r="D12" s="8"/>
      <c r="E12" s="1"/>
    </row>
    <row r="13" spans="1:6" customFormat="1" ht="15.75" thickBot="1" x14ac:dyDescent="0.3">
      <c r="A13" s="10"/>
      <c r="B13" s="10"/>
      <c r="C13" s="3"/>
      <c r="D13" s="10"/>
      <c r="E13" s="1"/>
    </row>
    <row r="14" spans="1:6" s="4" customFormat="1" ht="30" customHeight="1" x14ac:dyDescent="0.25">
      <c r="A14" s="43" t="s">
        <v>5</v>
      </c>
      <c r="B14" s="43" t="s">
        <v>6</v>
      </c>
      <c r="C14" s="43" t="s">
        <v>7</v>
      </c>
      <c r="D14" s="54" t="s">
        <v>8</v>
      </c>
      <c r="E14" s="44" t="s">
        <v>244</v>
      </c>
      <c r="F14" s="44" t="s">
        <v>245</v>
      </c>
    </row>
    <row r="15" spans="1:6" customFormat="1" ht="24.95" customHeight="1" x14ac:dyDescent="0.25">
      <c r="A15" s="13" t="s">
        <v>19</v>
      </c>
      <c r="B15" s="13" t="s">
        <v>20</v>
      </c>
      <c r="C15" s="14"/>
      <c r="D15" s="45"/>
      <c r="E15" s="45"/>
      <c r="F15" s="45"/>
    </row>
    <row r="16" spans="1:6" customFormat="1" ht="32.25" customHeight="1" x14ac:dyDescent="0.25">
      <c r="A16" s="18"/>
      <c r="B16" s="22" t="s">
        <v>21</v>
      </c>
      <c r="C16" s="23"/>
      <c r="D16" s="49"/>
      <c r="E16" s="48"/>
      <c r="F16" s="55"/>
    </row>
    <row r="17" spans="1:6" customFormat="1" ht="32.25" customHeight="1" x14ac:dyDescent="0.25">
      <c r="A17" s="18"/>
      <c r="B17" s="22" t="s">
        <v>22</v>
      </c>
      <c r="C17" s="23"/>
      <c r="D17" s="49"/>
      <c r="E17" s="48"/>
      <c r="F17" s="55"/>
    </row>
    <row r="18" spans="1:6" s="4" customFormat="1" ht="60" x14ac:dyDescent="0.25">
      <c r="A18" s="18" t="s">
        <v>23</v>
      </c>
      <c r="B18" s="19" t="s">
        <v>24</v>
      </c>
      <c r="C18" s="20" t="s">
        <v>25</v>
      </c>
      <c r="D18" s="46">
        <f>'BPU Lot 6 - Electricité CFO'!D26</f>
        <v>0</v>
      </c>
      <c r="E18" s="47">
        <v>5</v>
      </c>
      <c r="F18" s="55">
        <f t="shared" ref="F18:F69" si="0">D18*E18</f>
        <v>0</v>
      </c>
    </row>
    <row r="19" spans="1:6" s="4" customFormat="1" ht="60" x14ac:dyDescent="0.25">
      <c r="A19" s="18" t="s">
        <v>26</v>
      </c>
      <c r="B19" s="19" t="s">
        <v>27</v>
      </c>
      <c r="C19" s="20" t="s">
        <v>25</v>
      </c>
      <c r="D19" s="46">
        <f>'BPU Lot 6 - Electricité CFO'!D27</f>
        <v>0</v>
      </c>
      <c r="E19" s="47">
        <v>5</v>
      </c>
      <c r="F19" s="55">
        <f t="shared" si="0"/>
        <v>0</v>
      </c>
    </row>
    <row r="20" spans="1:6" s="4" customFormat="1" ht="30" customHeight="1" x14ac:dyDescent="0.25">
      <c r="A20" s="18" t="s">
        <v>28</v>
      </c>
      <c r="B20" s="19" t="s">
        <v>29</v>
      </c>
      <c r="C20" s="20" t="s">
        <v>30</v>
      </c>
      <c r="D20" s="46">
        <f>'BPU Lot 6 - Electricité CFO'!D28</f>
        <v>0</v>
      </c>
      <c r="E20" s="47">
        <v>20</v>
      </c>
      <c r="F20" s="55">
        <f t="shared" si="0"/>
        <v>0</v>
      </c>
    </row>
    <row r="21" spans="1:6" s="4" customFormat="1" ht="30" customHeight="1" x14ac:dyDescent="0.25">
      <c r="A21" s="18" t="s">
        <v>31</v>
      </c>
      <c r="B21" s="19" t="s">
        <v>32</v>
      </c>
      <c r="C21" s="20" t="s">
        <v>30</v>
      </c>
      <c r="D21" s="46">
        <f>'BPU Lot 6 - Electricité CFO'!D29</f>
        <v>0</v>
      </c>
      <c r="E21" s="47">
        <v>20</v>
      </c>
      <c r="F21" s="55">
        <f t="shared" si="0"/>
        <v>0</v>
      </c>
    </row>
    <row r="22" spans="1:6" s="4" customFormat="1" ht="30" customHeight="1" x14ac:dyDescent="0.25">
      <c r="A22" s="18" t="s">
        <v>33</v>
      </c>
      <c r="B22" s="19" t="s">
        <v>34</v>
      </c>
      <c r="C22" s="20" t="s">
        <v>30</v>
      </c>
      <c r="D22" s="46">
        <f>'BPU Lot 6 - Electricité CFO'!D30</f>
        <v>0</v>
      </c>
      <c r="E22" s="47">
        <v>20</v>
      </c>
      <c r="F22" s="55">
        <f t="shared" si="0"/>
        <v>0</v>
      </c>
    </row>
    <row r="23" spans="1:6" s="4" customFormat="1" ht="30" customHeight="1" x14ac:dyDescent="0.25">
      <c r="A23" s="18" t="s">
        <v>35</v>
      </c>
      <c r="B23" s="19" t="s">
        <v>36</v>
      </c>
      <c r="C23" s="20" t="s">
        <v>30</v>
      </c>
      <c r="D23" s="46">
        <f>'BPU Lot 6 - Electricité CFO'!D31</f>
        <v>0</v>
      </c>
      <c r="E23" s="47">
        <v>20</v>
      </c>
      <c r="F23" s="55">
        <f t="shared" si="0"/>
        <v>0</v>
      </c>
    </row>
    <row r="24" spans="1:6" customFormat="1" ht="22.5" customHeight="1" x14ac:dyDescent="0.25">
      <c r="A24" s="18" t="s">
        <v>37</v>
      </c>
      <c r="B24" s="19" t="s">
        <v>38</v>
      </c>
      <c r="C24" s="20" t="s">
        <v>30</v>
      </c>
      <c r="D24" s="46">
        <f>'BPU Lot 6 - Electricité CFO'!D32</f>
        <v>0</v>
      </c>
      <c r="E24" s="47">
        <v>10</v>
      </c>
      <c r="F24" s="55">
        <f t="shared" si="0"/>
        <v>0</v>
      </c>
    </row>
    <row r="25" spans="1:6" customFormat="1" ht="22.5" customHeight="1" x14ac:dyDescent="0.25">
      <c r="A25" s="18" t="s">
        <v>39</v>
      </c>
      <c r="B25" s="19" t="s">
        <v>40</v>
      </c>
      <c r="C25" s="20" t="s">
        <v>30</v>
      </c>
      <c r="D25" s="46">
        <f>'BPU Lot 6 - Electricité CFO'!D33</f>
        <v>0</v>
      </c>
      <c r="E25" s="47">
        <v>10</v>
      </c>
      <c r="F25" s="55">
        <f t="shared" si="0"/>
        <v>0</v>
      </c>
    </row>
    <row r="26" spans="1:6" customFormat="1" ht="22.5" customHeight="1" x14ac:dyDescent="0.25">
      <c r="A26" s="18" t="s">
        <v>41</v>
      </c>
      <c r="B26" s="19" t="s">
        <v>42</v>
      </c>
      <c r="C26" s="20" t="s">
        <v>30</v>
      </c>
      <c r="D26" s="46">
        <f>'BPU Lot 6 - Electricité CFO'!D34</f>
        <v>0</v>
      </c>
      <c r="E26" s="47">
        <v>5</v>
      </c>
      <c r="F26" s="55">
        <f t="shared" si="0"/>
        <v>0</v>
      </c>
    </row>
    <row r="27" spans="1:6" customFormat="1" ht="22.5" customHeight="1" x14ac:dyDescent="0.25">
      <c r="A27" s="18" t="s">
        <v>43</v>
      </c>
      <c r="B27" s="19" t="s">
        <v>44</v>
      </c>
      <c r="C27" s="20" t="s">
        <v>30</v>
      </c>
      <c r="D27" s="46">
        <f>'BPU Lot 6 - Electricité CFO'!D35</f>
        <v>0</v>
      </c>
      <c r="E27" s="47">
        <v>5</v>
      </c>
      <c r="F27" s="55">
        <f t="shared" si="0"/>
        <v>0</v>
      </c>
    </row>
    <row r="28" spans="1:6" customFormat="1" ht="22.5" customHeight="1" x14ac:dyDescent="0.25">
      <c r="A28" s="18" t="s">
        <v>45</v>
      </c>
      <c r="B28" s="19" t="s">
        <v>46</v>
      </c>
      <c r="C28" s="20" t="s">
        <v>30</v>
      </c>
      <c r="D28" s="46">
        <f>'BPU Lot 6 - Electricité CFO'!D36</f>
        <v>0</v>
      </c>
      <c r="E28" s="47">
        <v>5</v>
      </c>
      <c r="F28" s="55">
        <f t="shared" si="0"/>
        <v>0</v>
      </c>
    </row>
    <row r="29" spans="1:6" customFormat="1" ht="22.5" customHeight="1" x14ac:dyDescent="0.25">
      <c r="A29" s="18" t="s">
        <v>47</v>
      </c>
      <c r="B29" s="19" t="s">
        <v>48</v>
      </c>
      <c r="C29" s="20" t="s">
        <v>30</v>
      </c>
      <c r="D29" s="46">
        <f>'BPU Lot 6 - Electricité CFO'!D37</f>
        <v>0</v>
      </c>
      <c r="E29" s="47">
        <v>5</v>
      </c>
      <c r="F29" s="55">
        <f t="shared" si="0"/>
        <v>0</v>
      </c>
    </row>
    <row r="30" spans="1:6" customFormat="1" ht="22.5" customHeight="1" x14ac:dyDescent="0.25">
      <c r="A30" s="18" t="s">
        <v>49</v>
      </c>
      <c r="B30" s="19" t="s">
        <v>50</v>
      </c>
      <c r="C30" s="20" t="s">
        <v>30</v>
      </c>
      <c r="D30" s="46">
        <f>'BPU Lot 6 - Electricité CFO'!D38</f>
        <v>0</v>
      </c>
      <c r="E30" s="47">
        <v>15</v>
      </c>
      <c r="F30" s="55">
        <f t="shared" si="0"/>
        <v>0</v>
      </c>
    </row>
    <row r="31" spans="1:6" customFormat="1" ht="22.5" customHeight="1" x14ac:dyDescent="0.25">
      <c r="A31" s="18" t="s">
        <v>51</v>
      </c>
      <c r="B31" s="19" t="s">
        <v>52</v>
      </c>
      <c r="C31" s="20" t="s">
        <v>30</v>
      </c>
      <c r="D31" s="46">
        <f>'BPU Lot 6 - Electricité CFO'!D39</f>
        <v>0</v>
      </c>
      <c r="E31" s="47">
        <v>20</v>
      </c>
      <c r="F31" s="55">
        <f t="shared" si="0"/>
        <v>0</v>
      </c>
    </row>
    <row r="32" spans="1:6" customFormat="1" ht="22.5" customHeight="1" x14ac:dyDescent="0.25">
      <c r="A32" s="18" t="s">
        <v>53</v>
      </c>
      <c r="B32" s="19" t="s">
        <v>54</v>
      </c>
      <c r="C32" s="20" t="s">
        <v>30</v>
      </c>
      <c r="D32" s="46">
        <f>'BPU Lot 6 - Electricité CFO'!D40</f>
        <v>0</v>
      </c>
      <c r="E32" s="47">
        <v>25</v>
      </c>
      <c r="F32" s="55">
        <f t="shared" si="0"/>
        <v>0</v>
      </c>
    </row>
    <row r="33" spans="1:6" customFormat="1" ht="22.5" customHeight="1" x14ac:dyDescent="0.25">
      <c r="A33" s="18" t="s">
        <v>55</v>
      </c>
      <c r="B33" s="19" t="s">
        <v>56</v>
      </c>
      <c r="C33" s="20" t="s">
        <v>30</v>
      </c>
      <c r="D33" s="46">
        <f>'BPU Lot 6 - Electricité CFO'!D41</f>
        <v>0</v>
      </c>
      <c r="E33" s="47">
        <v>20</v>
      </c>
      <c r="F33" s="55">
        <f t="shared" si="0"/>
        <v>0</v>
      </c>
    </row>
    <row r="34" spans="1:6" customFormat="1" ht="22.5" customHeight="1" x14ac:dyDescent="0.25">
      <c r="A34" s="18" t="s">
        <v>57</v>
      </c>
      <c r="B34" s="19" t="s">
        <v>58</v>
      </c>
      <c r="C34" s="20" t="s">
        <v>30</v>
      </c>
      <c r="D34" s="46">
        <f>'BPU Lot 6 - Electricité CFO'!D42</f>
        <v>0</v>
      </c>
      <c r="E34" s="47">
        <v>20</v>
      </c>
      <c r="F34" s="55">
        <f t="shared" si="0"/>
        <v>0</v>
      </c>
    </row>
    <row r="35" spans="1:6" customFormat="1" ht="22.5" customHeight="1" x14ac:dyDescent="0.25">
      <c r="A35" s="18" t="s">
        <v>59</v>
      </c>
      <c r="B35" s="19" t="s">
        <v>60</v>
      </c>
      <c r="C35" s="20" t="s">
        <v>30</v>
      </c>
      <c r="D35" s="46">
        <f>'BPU Lot 6 - Electricité CFO'!D43</f>
        <v>0</v>
      </c>
      <c r="E35" s="47">
        <v>20</v>
      </c>
      <c r="F35" s="55">
        <f t="shared" si="0"/>
        <v>0</v>
      </c>
    </row>
    <row r="36" spans="1:6" customFormat="1" ht="22.5" customHeight="1" x14ac:dyDescent="0.25">
      <c r="A36" s="18" t="s">
        <v>61</v>
      </c>
      <c r="B36" s="19" t="s">
        <v>62</v>
      </c>
      <c r="C36" s="20" t="s">
        <v>30</v>
      </c>
      <c r="D36" s="46">
        <f>'BPU Lot 6 - Electricité CFO'!D44</f>
        <v>0</v>
      </c>
      <c r="E36" s="47">
        <v>5</v>
      </c>
      <c r="F36" s="55">
        <f t="shared" si="0"/>
        <v>0</v>
      </c>
    </row>
    <row r="37" spans="1:6" customFormat="1" ht="22.5" customHeight="1" x14ac:dyDescent="0.25">
      <c r="A37" s="18" t="s">
        <v>63</v>
      </c>
      <c r="B37" s="19" t="s">
        <v>64</v>
      </c>
      <c r="C37" s="20" t="s">
        <v>30</v>
      </c>
      <c r="D37" s="46">
        <f>'BPU Lot 6 - Electricité CFO'!D45</f>
        <v>0</v>
      </c>
      <c r="E37" s="47">
        <v>5</v>
      </c>
      <c r="F37" s="55">
        <f t="shared" si="0"/>
        <v>0</v>
      </c>
    </row>
    <row r="38" spans="1:6" customFormat="1" ht="22.5" customHeight="1" x14ac:dyDescent="0.25">
      <c r="A38" s="18" t="s">
        <v>65</v>
      </c>
      <c r="B38" s="19" t="s">
        <v>66</v>
      </c>
      <c r="C38" s="20" t="s">
        <v>30</v>
      </c>
      <c r="D38" s="46">
        <f>'BPU Lot 6 - Electricité CFO'!D46</f>
        <v>0</v>
      </c>
      <c r="E38" s="47">
        <v>20</v>
      </c>
      <c r="F38" s="55">
        <f t="shared" si="0"/>
        <v>0</v>
      </c>
    </row>
    <row r="39" spans="1:6" customFormat="1" ht="22.5" customHeight="1" x14ac:dyDescent="0.25">
      <c r="A39" s="18" t="s">
        <v>67</v>
      </c>
      <c r="B39" s="19" t="s">
        <v>68</v>
      </c>
      <c r="C39" s="20" t="s">
        <v>30</v>
      </c>
      <c r="D39" s="46">
        <f>'BPU Lot 6 - Electricité CFO'!D47</f>
        <v>0</v>
      </c>
      <c r="E39" s="47">
        <v>20</v>
      </c>
      <c r="F39" s="55">
        <f t="shared" si="0"/>
        <v>0</v>
      </c>
    </row>
    <row r="40" spans="1:6" customFormat="1" ht="22.5" customHeight="1" x14ac:dyDescent="0.25">
      <c r="A40" s="18" t="s">
        <v>69</v>
      </c>
      <c r="B40" s="19" t="s">
        <v>70</v>
      </c>
      <c r="C40" s="20" t="s">
        <v>30</v>
      </c>
      <c r="D40" s="46">
        <f>'BPU Lot 6 - Electricité CFO'!D48</f>
        <v>0</v>
      </c>
      <c r="E40" s="47">
        <v>20</v>
      </c>
      <c r="F40" s="55">
        <f t="shared" si="0"/>
        <v>0</v>
      </c>
    </row>
    <row r="41" spans="1:6" customFormat="1" ht="22.5" customHeight="1" x14ac:dyDescent="0.25">
      <c r="A41" s="18" t="s">
        <v>71</v>
      </c>
      <c r="B41" s="19" t="s">
        <v>72</v>
      </c>
      <c r="C41" s="20" t="s">
        <v>30</v>
      </c>
      <c r="D41" s="46">
        <f>'BPU Lot 6 - Electricité CFO'!D49</f>
        <v>0</v>
      </c>
      <c r="E41" s="47">
        <v>20</v>
      </c>
      <c r="F41" s="55">
        <f t="shared" si="0"/>
        <v>0</v>
      </c>
    </row>
    <row r="42" spans="1:6" customFormat="1" ht="21" customHeight="1" x14ac:dyDescent="0.25">
      <c r="A42" s="18" t="s">
        <v>73</v>
      </c>
      <c r="B42" s="19" t="s">
        <v>74</v>
      </c>
      <c r="C42" s="20" t="s">
        <v>30</v>
      </c>
      <c r="D42" s="46">
        <f>'BPU Lot 6 - Electricité CFO'!D50</f>
        <v>0</v>
      </c>
      <c r="E42" s="47">
        <v>5</v>
      </c>
      <c r="F42" s="55">
        <f t="shared" si="0"/>
        <v>0</v>
      </c>
    </row>
    <row r="43" spans="1:6" customFormat="1" ht="21" customHeight="1" x14ac:dyDescent="0.25">
      <c r="A43" s="18" t="s">
        <v>75</v>
      </c>
      <c r="B43" s="19" t="s">
        <v>76</v>
      </c>
      <c r="C43" s="20" t="s">
        <v>30</v>
      </c>
      <c r="D43" s="46">
        <f>'BPU Lot 6 - Electricité CFO'!D51</f>
        <v>0</v>
      </c>
      <c r="E43" s="47">
        <v>5</v>
      </c>
      <c r="F43" s="55">
        <f t="shared" si="0"/>
        <v>0</v>
      </c>
    </row>
    <row r="44" spans="1:6" customFormat="1" ht="21" customHeight="1" x14ac:dyDescent="0.25">
      <c r="A44" s="18" t="s">
        <v>77</v>
      </c>
      <c r="B44" s="19" t="s">
        <v>78</v>
      </c>
      <c r="C44" s="20" t="s">
        <v>30</v>
      </c>
      <c r="D44" s="46">
        <f>'BPU Lot 6 - Electricité CFO'!D52</f>
        <v>0</v>
      </c>
      <c r="E44" s="47">
        <v>5</v>
      </c>
      <c r="F44" s="55">
        <f t="shared" si="0"/>
        <v>0</v>
      </c>
    </row>
    <row r="45" spans="1:6" customFormat="1" ht="21" customHeight="1" x14ac:dyDescent="0.25">
      <c r="A45" s="18" t="s">
        <v>79</v>
      </c>
      <c r="B45" s="19" t="s">
        <v>80</v>
      </c>
      <c r="C45" s="20" t="s">
        <v>30</v>
      </c>
      <c r="D45" s="46">
        <f>'BPU Lot 6 - Electricité CFO'!D53</f>
        <v>0</v>
      </c>
      <c r="E45" s="47">
        <v>5</v>
      </c>
      <c r="F45" s="55">
        <f t="shared" si="0"/>
        <v>0</v>
      </c>
    </row>
    <row r="46" spans="1:6" customFormat="1" ht="21" customHeight="1" x14ac:dyDescent="0.25">
      <c r="A46" s="18" t="s">
        <v>81</v>
      </c>
      <c r="B46" s="19" t="s">
        <v>82</v>
      </c>
      <c r="C46" s="20" t="s">
        <v>30</v>
      </c>
      <c r="D46" s="46">
        <f>'BPU Lot 6 - Electricité CFO'!D54</f>
        <v>0</v>
      </c>
      <c r="E46" s="47">
        <v>5</v>
      </c>
      <c r="F46" s="55">
        <f t="shared" si="0"/>
        <v>0</v>
      </c>
    </row>
    <row r="47" spans="1:6" customFormat="1" ht="21" customHeight="1" x14ac:dyDescent="0.25">
      <c r="A47" s="18" t="s">
        <v>83</v>
      </c>
      <c r="B47" s="19" t="s">
        <v>84</v>
      </c>
      <c r="C47" s="20" t="s">
        <v>30</v>
      </c>
      <c r="D47" s="46">
        <f>'BPU Lot 6 - Electricité CFO'!D55</f>
        <v>0</v>
      </c>
      <c r="E47" s="47">
        <v>5</v>
      </c>
      <c r="F47" s="55">
        <f t="shared" si="0"/>
        <v>0</v>
      </c>
    </row>
    <row r="48" spans="1:6" customFormat="1" ht="21" customHeight="1" x14ac:dyDescent="0.25">
      <c r="A48" s="18" t="s">
        <v>85</v>
      </c>
      <c r="B48" s="19" t="s">
        <v>86</v>
      </c>
      <c r="C48" s="20" t="s">
        <v>30</v>
      </c>
      <c r="D48" s="46">
        <f>'BPU Lot 6 - Electricité CFO'!D56</f>
        <v>0</v>
      </c>
      <c r="E48" s="47">
        <v>5</v>
      </c>
      <c r="F48" s="55">
        <f t="shared" si="0"/>
        <v>0</v>
      </c>
    </row>
    <row r="49" spans="1:6" customFormat="1" ht="21" customHeight="1" x14ac:dyDescent="0.25">
      <c r="A49" s="18" t="s">
        <v>87</v>
      </c>
      <c r="B49" s="19" t="s">
        <v>88</v>
      </c>
      <c r="C49" s="20" t="s">
        <v>30</v>
      </c>
      <c r="D49" s="46">
        <f>'BPU Lot 6 - Electricité CFO'!D57</f>
        <v>0</v>
      </c>
      <c r="E49" s="47">
        <v>5</v>
      </c>
      <c r="F49" s="55">
        <f t="shared" si="0"/>
        <v>0</v>
      </c>
    </row>
    <row r="50" spans="1:6" customFormat="1" ht="21" customHeight="1" x14ac:dyDescent="0.25">
      <c r="A50" s="18" t="s">
        <v>89</v>
      </c>
      <c r="B50" s="19" t="s">
        <v>90</v>
      </c>
      <c r="C50" s="20" t="s">
        <v>30</v>
      </c>
      <c r="D50" s="46">
        <f>'BPU Lot 6 - Electricité CFO'!D58</f>
        <v>0</v>
      </c>
      <c r="E50" s="47">
        <v>5</v>
      </c>
      <c r="F50" s="55">
        <f t="shared" si="0"/>
        <v>0</v>
      </c>
    </row>
    <row r="51" spans="1:6" customFormat="1" ht="21" customHeight="1" x14ac:dyDescent="0.25">
      <c r="A51" s="18" t="s">
        <v>91</v>
      </c>
      <c r="B51" s="19" t="s">
        <v>92</v>
      </c>
      <c r="C51" s="20" t="s">
        <v>30</v>
      </c>
      <c r="D51" s="46">
        <f>'BPU Lot 6 - Electricité CFO'!D59</f>
        <v>0</v>
      </c>
      <c r="E51" s="47">
        <v>5</v>
      </c>
      <c r="F51" s="55">
        <f t="shared" si="0"/>
        <v>0</v>
      </c>
    </row>
    <row r="52" spans="1:6" customFormat="1" ht="21" customHeight="1" x14ac:dyDescent="0.25">
      <c r="A52" s="18" t="s">
        <v>93</v>
      </c>
      <c r="B52" s="19" t="s">
        <v>94</v>
      </c>
      <c r="C52" s="20" t="s">
        <v>30</v>
      </c>
      <c r="D52" s="46">
        <f>'BPU Lot 6 - Electricité CFO'!D60</f>
        <v>0</v>
      </c>
      <c r="E52" s="47">
        <v>5</v>
      </c>
      <c r="F52" s="55">
        <f t="shared" si="0"/>
        <v>0</v>
      </c>
    </row>
    <row r="53" spans="1:6" customFormat="1" ht="21" customHeight="1" x14ac:dyDescent="0.25">
      <c r="A53" s="18" t="s">
        <v>95</v>
      </c>
      <c r="B53" s="19" t="s">
        <v>96</v>
      </c>
      <c r="C53" s="20" t="s">
        <v>30</v>
      </c>
      <c r="D53" s="46">
        <f>'BPU Lot 6 - Electricité CFO'!D61</f>
        <v>0</v>
      </c>
      <c r="E53" s="47">
        <v>5</v>
      </c>
      <c r="F53" s="55">
        <f t="shared" si="0"/>
        <v>0</v>
      </c>
    </row>
    <row r="54" spans="1:6" customFormat="1" ht="21" customHeight="1" x14ac:dyDescent="0.25">
      <c r="A54" s="18" t="s">
        <v>97</v>
      </c>
      <c r="B54" s="19" t="s">
        <v>98</v>
      </c>
      <c r="C54" s="20" t="s">
        <v>30</v>
      </c>
      <c r="D54" s="46">
        <f>'BPU Lot 6 - Electricité CFO'!D62</f>
        <v>0</v>
      </c>
      <c r="E54" s="47">
        <v>5</v>
      </c>
      <c r="F54" s="55">
        <f t="shared" si="0"/>
        <v>0</v>
      </c>
    </row>
    <row r="55" spans="1:6" customFormat="1" ht="21" customHeight="1" x14ac:dyDescent="0.25">
      <c r="A55" s="18" t="s">
        <v>99</v>
      </c>
      <c r="B55" s="24" t="s">
        <v>100</v>
      </c>
      <c r="C55" s="20" t="s">
        <v>30</v>
      </c>
      <c r="D55" s="46">
        <f>'BPU Lot 6 - Electricité CFO'!D63</f>
        <v>0</v>
      </c>
      <c r="E55" s="47">
        <v>2</v>
      </c>
      <c r="F55" s="55">
        <f t="shared" si="0"/>
        <v>0</v>
      </c>
    </row>
    <row r="56" spans="1:6" customFormat="1" x14ac:dyDescent="0.25">
      <c r="A56" s="13" t="s">
        <v>101</v>
      </c>
      <c r="B56" s="13" t="s">
        <v>102</v>
      </c>
      <c r="C56" s="14"/>
      <c r="D56" s="45"/>
      <c r="E56" s="45"/>
      <c r="F56" s="45"/>
    </row>
    <row r="57" spans="1:6" customFormat="1" ht="30" x14ac:dyDescent="0.25">
      <c r="A57" s="47"/>
      <c r="B57" s="26" t="s">
        <v>103</v>
      </c>
      <c r="C57" s="20"/>
      <c r="D57" s="46"/>
      <c r="E57" s="47"/>
      <c r="F57" s="55"/>
    </row>
    <row r="58" spans="1:6" customFormat="1" ht="18" customHeight="1" x14ac:dyDescent="0.25">
      <c r="A58" s="18" t="s">
        <v>104</v>
      </c>
      <c r="B58" s="19" t="s">
        <v>105</v>
      </c>
      <c r="C58" s="20" t="s">
        <v>30</v>
      </c>
      <c r="D58" s="46">
        <f>'BPU Lot 6 - Electricité CFO'!D66</f>
        <v>0</v>
      </c>
      <c r="E58" s="47">
        <v>10</v>
      </c>
      <c r="F58" s="55">
        <f t="shared" si="0"/>
        <v>0</v>
      </c>
    </row>
    <row r="59" spans="1:6" customFormat="1" ht="18" customHeight="1" x14ac:dyDescent="0.25">
      <c r="A59" s="18" t="s">
        <v>106</v>
      </c>
      <c r="B59" s="19" t="s">
        <v>107</v>
      </c>
      <c r="C59" s="20" t="s">
        <v>30</v>
      </c>
      <c r="D59" s="46">
        <f>'BPU Lot 6 - Electricité CFO'!D67</f>
        <v>0</v>
      </c>
      <c r="E59" s="47">
        <v>10</v>
      </c>
      <c r="F59" s="55">
        <f t="shared" si="0"/>
        <v>0</v>
      </c>
    </row>
    <row r="60" spans="1:6" customFormat="1" ht="18" customHeight="1" x14ac:dyDescent="0.25">
      <c r="A60" s="18" t="s">
        <v>108</v>
      </c>
      <c r="B60" s="19" t="s">
        <v>109</v>
      </c>
      <c r="C60" s="20" t="s">
        <v>30</v>
      </c>
      <c r="D60" s="46">
        <f>'BPU Lot 6 - Electricité CFO'!D68</f>
        <v>0</v>
      </c>
      <c r="E60" s="47">
        <v>10</v>
      </c>
      <c r="F60" s="55">
        <f t="shared" si="0"/>
        <v>0</v>
      </c>
    </row>
    <row r="61" spans="1:6" customFormat="1" ht="18" customHeight="1" x14ac:dyDescent="0.25">
      <c r="A61" s="18" t="s">
        <v>110</v>
      </c>
      <c r="B61" s="19" t="s">
        <v>111</v>
      </c>
      <c r="C61" s="20" t="s">
        <v>30</v>
      </c>
      <c r="D61" s="46">
        <f>'BPU Lot 6 - Electricité CFO'!D69</f>
        <v>0</v>
      </c>
      <c r="E61" s="47">
        <v>10</v>
      </c>
      <c r="F61" s="55">
        <f t="shared" si="0"/>
        <v>0</v>
      </c>
    </row>
    <row r="62" spans="1:6" customFormat="1" ht="18" customHeight="1" x14ac:dyDescent="0.25">
      <c r="A62" s="18" t="s">
        <v>112</v>
      </c>
      <c r="B62" s="19" t="s">
        <v>113</v>
      </c>
      <c r="C62" s="20" t="s">
        <v>30</v>
      </c>
      <c r="D62" s="46">
        <f>'BPU Lot 6 - Electricité CFO'!D70</f>
        <v>0</v>
      </c>
      <c r="E62" s="47">
        <v>10</v>
      </c>
      <c r="F62" s="55">
        <f t="shared" si="0"/>
        <v>0</v>
      </c>
    </row>
    <row r="63" spans="1:6" customFormat="1" ht="18" customHeight="1" x14ac:dyDescent="0.25">
      <c r="A63" s="18" t="s">
        <v>114</v>
      </c>
      <c r="B63" s="19" t="s">
        <v>115</v>
      </c>
      <c r="C63" s="20" t="s">
        <v>30</v>
      </c>
      <c r="D63" s="46">
        <f>'BPU Lot 6 - Electricité CFO'!D71</f>
        <v>0</v>
      </c>
      <c r="E63" s="47">
        <v>10</v>
      </c>
      <c r="F63" s="55">
        <f t="shared" si="0"/>
        <v>0</v>
      </c>
    </row>
    <row r="64" spans="1:6" customFormat="1" ht="18" customHeight="1" x14ac:dyDescent="0.25">
      <c r="A64" s="18" t="s">
        <v>116</v>
      </c>
      <c r="B64" s="19" t="s">
        <v>117</v>
      </c>
      <c r="C64" s="20" t="s">
        <v>30</v>
      </c>
      <c r="D64" s="46">
        <f>'BPU Lot 6 - Electricité CFO'!D72</f>
        <v>0</v>
      </c>
      <c r="E64" s="47">
        <v>10</v>
      </c>
      <c r="F64" s="55">
        <f t="shared" si="0"/>
        <v>0</v>
      </c>
    </row>
    <row r="65" spans="1:6" customFormat="1" ht="18" customHeight="1" x14ac:dyDescent="0.25">
      <c r="A65" s="18" t="s">
        <v>118</v>
      </c>
      <c r="B65" s="19" t="s">
        <v>119</v>
      </c>
      <c r="C65" s="20" t="s">
        <v>30</v>
      </c>
      <c r="D65" s="46">
        <f>'BPU Lot 6 - Electricité CFO'!D73</f>
        <v>0</v>
      </c>
      <c r="E65" s="47">
        <v>10</v>
      </c>
      <c r="F65" s="55">
        <f t="shared" si="0"/>
        <v>0</v>
      </c>
    </row>
    <row r="66" spans="1:6" customFormat="1" ht="18" customHeight="1" x14ac:dyDescent="0.25">
      <c r="A66" s="18" t="s">
        <v>120</v>
      </c>
      <c r="B66" s="19" t="s">
        <v>121</v>
      </c>
      <c r="C66" s="20" t="s">
        <v>30</v>
      </c>
      <c r="D66" s="46">
        <f>'BPU Lot 6 - Electricité CFO'!D74</f>
        <v>0</v>
      </c>
      <c r="E66" s="47">
        <v>10</v>
      </c>
      <c r="F66" s="55">
        <f t="shared" si="0"/>
        <v>0</v>
      </c>
    </row>
    <row r="67" spans="1:6" customFormat="1" ht="18" customHeight="1" x14ac:dyDescent="0.25">
      <c r="A67" s="18" t="s">
        <v>122</v>
      </c>
      <c r="B67" s="19" t="s">
        <v>123</v>
      </c>
      <c r="C67" s="20" t="s">
        <v>30</v>
      </c>
      <c r="D67" s="46">
        <f>'BPU Lot 6 - Electricité CFO'!D75</f>
        <v>0</v>
      </c>
      <c r="E67" s="47">
        <v>10</v>
      </c>
      <c r="F67" s="55">
        <f t="shared" si="0"/>
        <v>0</v>
      </c>
    </row>
    <row r="68" spans="1:6" customFormat="1" ht="30" x14ac:dyDescent="0.25">
      <c r="A68" s="18" t="s">
        <v>124</v>
      </c>
      <c r="B68" s="30" t="s">
        <v>125</v>
      </c>
      <c r="C68" s="20" t="s">
        <v>30</v>
      </c>
      <c r="D68" s="46">
        <f>'BPU Lot 6 - Electricité CFO'!D76</f>
        <v>0</v>
      </c>
      <c r="E68" s="47">
        <v>50</v>
      </c>
      <c r="F68" s="55">
        <f t="shared" si="0"/>
        <v>0</v>
      </c>
    </row>
    <row r="69" spans="1:6" customFormat="1" ht="45" x14ac:dyDescent="0.25">
      <c r="A69" s="18" t="s">
        <v>126</v>
      </c>
      <c r="B69" s="30" t="s">
        <v>127</v>
      </c>
      <c r="C69" s="20" t="s">
        <v>30</v>
      </c>
      <c r="D69" s="46">
        <f>'BPU Lot 6 - Electricité CFO'!D77</f>
        <v>0</v>
      </c>
      <c r="E69" s="47">
        <v>50</v>
      </c>
      <c r="F69" s="55">
        <f t="shared" si="0"/>
        <v>0</v>
      </c>
    </row>
    <row r="70" spans="1:6" customFormat="1" x14ac:dyDescent="0.25">
      <c r="A70" s="13" t="s">
        <v>128</v>
      </c>
      <c r="B70" s="13" t="s">
        <v>129</v>
      </c>
      <c r="C70" s="14"/>
      <c r="D70" s="45"/>
      <c r="E70" s="45"/>
      <c r="F70" s="45"/>
    </row>
    <row r="71" spans="1:6" customFormat="1" x14ac:dyDescent="0.25">
      <c r="A71" s="20"/>
      <c r="B71" s="26" t="s">
        <v>130</v>
      </c>
      <c r="C71" s="20"/>
      <c r="D71" s="46"/>
      <c r="E71" s="47"/>
      <c r="F71" s="55"/>
    </row>
    <row r="72" spans="1:6" customFormat="1" ht="18" customHeight="1" x14ac:dyDescent="0.25">
      <c r="A72" s="18" t="s">
        <v>131</v>
      </c>
      <c r="B72" s="19" t="s">
        <v>105</v>
      </c>
      <c r="C72" s="20" t="s">
        <v>30</v>
      </c>
      <c r="D72" s="46">
        <f>'BPU Lot 6 - Electricité CFO'!D80</f>
        <v>0</v>
      </c>
      <c r="E72" s="47">
        <v>5</v>
      </c>
      <c r="F72" s="55">
        <f t="shared" ref="F72:F128" si="1">D72*E72</f>
        <v>0</v>
      </c>
    </row>
    <row r="73" spans="1:6" customFormat="1" ht="18" customHeight="1" x14ac:dyDescent="0.25">
      <c r="A73" s="18" t="s">
        <v>132</v>
      </c>
      <c r="B73" s="19" t="s">
        <v>111</v>
      </c>
      <c r="C73" s="20" t="s">
        <v>30</v>
      </c>
      <c r="D73" s="46">
        <f>'BPU Lot 6 - Electricité CFO'!D81</f>
        <v>0</v>
      </c>
      <c r="E73" s="47">
        <v>5</v>
      </c>
      <c r="F73" s="55">
        <f t="shared" si="1"/>
        <v>0</v>
      </c>
    </row>
    <row r="74" spans="1:6" customFormat="1" ht="18" customHeight="1" x14ac:dyDescent="0.25">
      <c r="A74" s="18" t="s">
        <v>133</v>
      </c>
      <c r="B74" s="19" t="s">
        <v>134</v>
      </c>
      <c r="C74" s="20" t="s">
        <v>30</v>
      </c>
      <c r="D74" s="46">
        <f>'BPU Lot 6 - Electricité CFO'!D82</f>
        <v>0</v>
      </c>
      <c r="E74" s="47">
        <v>5</v>
      </c>
      <c r="F74" s="55">
        <f t="shared" si="1"/>
        <v>0</v>
      </c>
    </row>
    <row r="75" spans="1:6" customFormat="1" x14ac:dyDescent="0.25">
      <c r="A75" s="13" t="s">
        <v>135</v>
      </c>
      <c r="B75" s="13" t="s">
        <v>136</v>
      </c>
      <c r="C75" s="14"/>
      <c r="D75" s="45"/>
      <c r="E75" s="45"/>
      <c r="F75" s="45"/>
    </row>
    <row r="76" spans="1:6" customFormat="1" ht="60" x14ac:dyDescent="0.25">
      <c r="A76" s="47"/>
      <c r="B76" s="26" t="s">
        <v>137</v>
      </c>
      <c r="C76" s="20"/>
      <c r="D76" s="46"/>
      <c r="E76" s="47"/>
      <c r="F76" s="55"/>
    </row>
    <row r="77" spans="1:6" customFormat="1" ht="75" x14ac:dyDescent="0.25">
      <c r="A77" s="18" t="s">
        <v>138</v>
      </c>
      <c r="B77" s="30" t="s">
        <v>139</v>
      </c>
      <c r="C77" s="20" t="s">
        <v>25</v>
      </c>
      <c r="D77" s="46">
        <f>'BPU Lot 6 - Electricité CFO'!D85</f>
        <v>0</v>
      </c>
      <c r="E77" s="47">
        <v>40</v>
      </c>
      <c r="F77" s="55">
        <f t="shared" si="1"/>
        <v>0</v>
      </c>
    </row>
    <row r="78" spans="1:6" customFormat="1" ht="49.5" customHeight="1" x14ac:dyDescent="0.25">
      <c r="A78" s="18" t="s">
        <v>140</v>
      </c>
      <c r="B78" s="19" t="s">
        <v>141</v>
      </c>
      <c r="C78" s="20" t="s">
        <v>25</v>
      </c>
      <c r="D78" s="46">
        <f>'BPU Lot 6 - Electricité CFO'!D86</f>
        <v>0</v>
      </c>
      <c r="E78" s="47">
        <v>40</v>
      </c>
      <c r="F78" s="55">
        <f t="shared" si="1"/>
        <v>0</v>
      </c>
    </row>
    <row r="79" spans="1:6" customFormat="1" x14ac:dyDescent="0.25">
      <c r="A79" s="13" t="s">
        <v>142</v>
      </c>
      <c r="B79" s="13" t="s">
        <v>143</v>
      </c>
      <c r="C79" s="14"/>
      <c r="D79" s="45"/>
      <c r="E79" s="45"/>
      <c r="F79" s="45"/>
    </row>
    <row r="80" spans="1:6" customFormat="1" ht="30" x14ac:dyDescent="0.25">
      <c r="A80" s="47"/>
      <c r="B80" s="26" t="s">
        <v>144</v>
      </c>
      <c r="C80" s="20"/>
      <c r="D80" s="46"/>
      <c r="E80" s="47"/>
      <c r="F80" s="55"/>
    </row>
    <row r="81" spans="1:6" customFormat="1" ht="20.25" customHeight="1" x14ac:dyDescent="0.25">
      <c r="A81" s="18" t="s">
        <v>145</v>
      </c>
      <c r="B81" s="19" t="s">
        <v>146</v>
      </c>
      <c r="C81" s="20" t="s">
        <v>30</v>
      </c>
      <c r="D81" s="46">
        <f>'BPU Lot 6 - Electricité CFO'!D89</f>
        <v>0</v>
      </c>
      <c r="E81" s="47">
        <v>30</v>
      </c>
      <c r="F81" s="55">
        <f t="shared" si="1"/>
        <v>0</v>
      </c>
    </row>
    <row r="82" spans="1:6" customFormat="1" ht="30" x14ac:dyDescent="0.25">
      <c r="A82" s="18" t="s">
        <v>147</v>
      </c>
      <c r="B82" s="30" t="s">
        <v>125</v>
      </c>
      <c r="C82" s="20" t="s">
        <v>30</v>
      </c>
      <c r="D82" s="46">
        <f>'BPU Lot 6 - Electricité CFO'!D90</f>
        <v>0</v>
      </c>
      <c r="E82" s="47">
        <v>30</v>
      </c>
      <c r="F82" s="55">
        <f t="shared" si="1"/>
        <v>0</v>
      </c>
    </row>
    <row r="83" spans="1:6" customFormat="1" x14ac:dyDescent="0.25">
      <c r="A83" s="13" t="s">
        <v>148</v>
      </c>
      <c r="B83" s="13" t="s">
        <v>149</v>
      </c>
      <c r="C83" s="14"/>
      <c r="D83" s="45"/>
      <c r="E83" s="45"/>
      <c r="F83" s="45"/>
    </row>
    <row r="84" spans="1:6" customFormat="1" ht="30" x14ac:dyDescent="0.25">
      <c r="A84" s="47"/>
      <c r="B84" s="50" t="s">
        <v>150</v>
      </c>
      <c r="C84" s="20"/>
      <c r="D84" s="46"/>
      <c r="E84" s="47"/>
      <c r="F84" s="55"/>
    </row>
    <row r="85" spans="1:6" customFormat="1" ht="30" x14ac:dyDescent="0.25">
      <c r="A85" s="47"/>
      <c r="B85" s="26" t="s">
        <v>144</v>
      </c>
      <c r="C85" s="20"/>
      <c r="D85" s="46"/>
      <c r="E85" s="47"/>
      <c r="F85" s="55"/>
    </row>
    <row r="86" spans="1:6" customFormat="1" ht="18" customHeight="1" x14ac:dyDescent="0.25">
      <c r="A86" s="18" t="s">
        <v>151</v>
      </c>
      <c r="B86" s="30" t="s">
        <v>152</v>
      </c>
      <c r="C86" s="20" t="s">
        <v>30</v>
      </c>
      <c r="D86" s="46">
        <f>'BPU Lot 6 - Electricité CFO'!D94</f>
        <v>0</v>
      </c>
      <c r="E86" s="47">
        <v>10</v>
      </c>
      <c r="F86" s="55">
        <f t="shared" si="1"/>
        <v>0</v>
      </c>
    </row>
    <row r="87" spans="1:6" customFormat="1" ht="18" customHeight="1" x14ac:dyDescent="0.25">
      <c r="A87" s="18" t="s">
        <v>153</v>
      </c>
      <c r="B87" s="30" t="s">
        <v>154</v>
      </c>
      <c r="C87" s="20" t="s">
        <v>30</v>
      </c>
      <c r="D87" s="46">
        <f>'BPU Lot 6 - Electricité CFO'!D95</f>
        <v>0</v>
      </c>
      <c r="E87" s="47">
        <v>10</v>
      </c>
      <c r="F87" s="55">
        <f t="shared" si="1"/>
        <v>0</v>
      </c>
    </row>
    <row r="88" spans="1:6" customFormat="1" ht="30" x14ac:dyDescent="0.25">
      <c r="A88" s="18" t="s">
        <v>155</v>
      </c>
      <c r="B88" s="30" t="s">
        <v>156</v>
      </c>
      <c r="C88" s="20" t="s">
        <v>30</v>
      </c>
      <c r="D88" s="46">
        <f>'BPU Lot 6 - Electricité CFO'!D96</f>
        <v>0</v>
      </c>
      <c r="E88" s="47">
        <v>10</v>
      </c>
      <c r="F88" s="55">
        <f t="shared" si="1"/>
        <v>0</v>
      </c>
    </row>
    <row r="89" spans="1:6" customFormat="1" ht="22.5" customHeight="1" x14ac:dyDescent="0.25">
      <c r="A89" s="18" t="s">
        <v>157</v>
      </c>
      <c r="B89" s="30" t="s">
        <v>158</v>
      </c>
      <c r="C89" s="20" t="s">
        <v>30</v>
      </c>
      <c r="D89" s="46">
        <f>'BPU Lot 6 - Electricité CFO'!D97</f>
        <v>0</v>
      </c>
      <c r="E89" s="47">
        <v>10</v>
      </c>
      <c r="F89" s="55">
        <f t="shared" si="1"/>
        <v>0</v>
      </c>
    </row>
    <row r="90" spans="1:6" customFormat="1" x14ac:dyDescent="0.25">
      <c r="A90" s="13" t="s">
        <v>159</v>
      </c>
      <c r="B90" s="13" t="s">
        <v>160</v>
      </c>
      <c r="C90" s="14"/>
      <c r="D90" s="45"/>
      <c r="E90" s="45"/>
      <c r="F90" s="45"/>
    </row>
    <row r="91" spans="1:6" customFormat="1" ht="30" x14ac:dyDescent="0.25">
      <c r="A91" s="47"/>
      <c r="B91" s="26" t="s">
        <v>161</v>
      </c>
      <c r="C91" s="20"/>
      <c r="D91" s="46"/>
      <c r="E91" s="47"/>
      <c r="F91" s="55"/>
    </row>
    <row r="92" spans="1:6" customFormat="1" ht="18.75" customHeight="1" x14ac:dyDescent="0.25">
      <c r="A92" s="18" t="s">
        <v>162</v>
      </c>
      <c r="B92" s="30" t="s">
        <v>163</v>
      </c>
      <c r="C92" s="20" t="s">
        <v>30</v>
      </c>
      <c r="D92" s="46">
        <f>'BPU Lot 6 - Electricité CFO'!D100</f>
        <v>0</v>
      </c>
      <c r="E92" s="47">
        <v>10</v>
      </c>
      <c r="F92" s="55">
        <f t="shared" si="1"/>
        <v>0</v>
      </c>
    </row>
    <row r="93" spans="1:6" customFormat="1" ht="18.75" customHeight="1" x14ac:dyDescent="0.25">
      <c r="A93" s="18" t="s">
        <v>164</v>
      </c>
      <c r="B93" s="30" t="s">
        <v>165</v>
      </c>
      <c r="C93" s="20" t="s">
        <v>30</v>
      </c>
      <c r="D93" s="46">
        <f>'BPU Lot 6 - Electricité CFO'!D101</f>
        <v>0</v>
      </c>
      <c r="E93" s="47">
        <v>10</v>
      </c>
      <c r="F93" s="55">
        <f t="shared" si="1"/>
        <v>0</v>
      </c>
    </row>
    <row r="94" spans="1:6" customFormat="1" ht="18.75" customHeight="1" x14ac:dyDescent="0.25">
      <c r="A94" s="18" t="s">
        <v>166</v>
      </c>
      <c r="B94" s="30" t="s">
        <v>167</v>
      </c>
      <c r="C94" s="20" t="s">
        <v>30</v>
      </c>
      <c r="D94" s="46">
        <f>'BPU Lot 6 - Electricité CFO'!D102</f>
        <v>0</v>
      </c>
      <c r="E94" s="47">
        <v>10</v>
      </c>
      <c r="F94" s="55">
        <f t="shared" si="1"/>
        <v>0</v>
      </c>
    </row>
    <row r="95" spans="1:6" customFormat="1" ht="18.75" customHeight="1" x14ac:dyDescent="0.25">
      <c r="A95" s="18" t="s">
        <v>168</v>
      </c>
      <c r="B95" s="30" t="s">
        <v>169</v>
      </c>
      <c r="C95" s="20" t="s">
        <v>30</v>
      </c>
      <c r="D95" s="46">
        <f>'BPU Lot 6 - Electricité CFO'!D103</f>
        <v>0</v>
      </c>
      <c r="E95" s="47">
        <v>10</v>
      </c>
      <c r="F95" s="55">
        <f t="shared" si="1"/>
        <v>0</v>
      </c>
    </row>
    <row r="96" spans="1:6" customFormat="1" ht="33.75" customHeight="1" x14ac:dyDescent="0.25">
      <c r="A96" s="18" t="s">
        <v>170</v>
      </c>
      <c r="B96" s="30" t="s">
        <v>171</v>
      </c>
      <c r="C96" s="20" t="s">
        <v>30</v>
      </c>
      <c r="D96" s="46">
        <f>'BPU Lot 6 - Electricité CFO'!D104</f>
        <v>0</v>
      </c>
      <c r="E96" s="47">
        <v>30</v>
      </c>
      <c r="F96" s="55">
        <f t="shared" si="1"/>
        <v>0</v>
      </c>
    </row>
    <row r="97" spans="1:6" customFormat="1" ht="18.75" customHeight="1" x14ac:dyDescent="0.25">
      <c r="A97" s="18" t="s">
        <v>172</v>
      </c>
      <c r="B97" s="30" t="s">
        <v>173</v>
      </c>
      <c r="C97" s="20" t="s">
        <v>30</v>
      </c>
      <c r="D97" s="46">
        <f>'BPU Lot 6 - Electricité CFO'!D105</f>
        <v>0</v>
      </c>
      <c r="E97" s="47">
        <v>30</v>
      </c>
      <c r="F97" s="55">
        <f t="shared" si="1"/>
        <v>0</v>
      </c>
    </row>
    <row r="98" spans="1:6" customFormat="1" ht="18.75" customHeight="1" x14ac:dyDescent="0.25">
      <c r="A98" s="18" t="s">
        <v>174</v>
      </c>
      <c r="B98" s="30" t="s">
        <v>175</v>
      </c>
      <c r="C98" s="20" t="s">
        <v>30</v>
      </c>
      <c r="D98" s="46">
        <f>'BPU Lot 6 - Electricité CFO'!D106</f>
        <v>0</v>
      </c>
      <c r="E98" s="47">
        <v>20</v>
      </c>
      <c r="F98" s="55">
        <f t="shared" si="1"/>
        <v>0</v>
      </c>
    </row>
    <row r="99" spans="1:6" customFormat="1" x14ac:dyDescent="0.25">
      <c r="A99" s="18" t="s">
        <v>176</v>
      </c>
      <c r="B99" s="30" t="s">
        <v>177</v>
      </c>
      <c r="C99" s="20" t="s">
        <v>30</v>
      </c>
      <c r="D99" s="46">
        <f>'BPU Lot 6 - Electricité CFO'!D107</f>
        <v>0</v>
      </c>
      <c r="E99" s="47">
        <v>40</v>
      </c>
      <c r="F99" s="55">
        <f t="shared" si="1"/>
        <v>0</v>
      </c>
    </row>
    <row r="100" spans="1:6" customFormat="1" ht="30" x14ac:dyDescent="0.25">
      <c r="A100" s="18" t="s">
        <v>178</v>
      </c>
      <c r="B100" s="30" t="s">
        <v>179</v>
      </c>
      <c r="C100" s="20" t="s">
        <v>30</v>
      </c>
      <c r="D100" s="46">
        <f>'BPU Lot 6 - Electricité CFO'!D108</f>
        <v>0</v>
      </c>
      <c r="E100" s="47">
        <v>40</v>
      </c>
      <c r="F100" s="55">
        <f t="shared" si="1"/>
        <v>0</v>
      </c>
    </row>
    <row r="101" spans="1:6" customFormat="1" x14ac:dyDescent="0.25">
      <c r="A101" s="13" t="s">
        <v>180</v>
      </c>
      <c r="B101" s="13" t="s">
        <v>181</v>
      </c>
      <c r="C101" s="14"/>
      <c r="D101" s="45"/>
      <c r="E101" s="45"/>
      <c r="F101" s="45"/>
    </row>
    <row r="102" spans="1:6" customFormat="1" ht="45" x14ac:dyDescent="0.25">
      <c r="A102" s="47"/>
      <c r="B102" s="26" t="s">
        <v>182</v>
      </c>
      <c r="C102" s="20"/>
      <c r="D102" s="46"/>
      <c r="E102" s="47"/>
      <c r="F102" s="55"/>
    </row>
    <row r="103" spans="1:6" customFormat="1" ht="21.75" customHeight="1" x14ac:dyDescent="0.25">
      <c r="A103" s="18" t="s">
        <v>183</v>
      </c>
      <c r="B103" s="30" t="s">
        <v>184</v>
      </c>
      <c r="C103" s="20" t="s">
        <v>185</v>
      </c>
      <c r="D103" s="46">
        <f>'BPU Lot 6 - Electricité CFO'!D111</f>
        <v>0</v>
      </c>
      <c r="E103" s="47">
        <v>1000</v>
      </c>
      <c r="F103" s="55">
        <f t="shared" si="1"/>
        <v>0</v>
      </c>
    </row>
    <row r="104" spans="1:6" customFormat="1" ht="21.75" customHeight="1" x14ac:dyDescent="0.25">
      <c r="A104" s="18" t="s">
        <v>186</v>
      </c>
      <c r="B104" s="30" t="s">
        <v>187</v>
      </c>
      <c r="C104" s="20" t="s">
        <v>185</v>
      </c>
      <c r="D104" s="46">
        <f>'BPU Lot 6 - Electricité CFO'!D112</f>
        <v>0</v>
      </c>
      <c r="E104" s="47">
        <v>1000</v>
      </c>
      <c r="F104" s="55">
        <f t="shared" si="1"/>
        <v>0</v>
      </c>
    </row>
    <row r="105" spans="1:6" customFormat="1" ht="21.75" customHeight="1" x14ac:dyDescent="0.25">
      <c r="A105" s="18" t="s">
        <v>188</v>
      </c>
      <c r="B105" s="30" t="s">
        <v>189</v>
      </c>
      <c r="C105" s="20" t="s">
        <v>185</v>
      </c>
      <c r="D105" s="46">
        <f>'BPU Lot 6 - Electricité CFO'!D113</f>
        <v>0</v>
      </c>
      <c r="E105" s="47">
        <v>1000</v>
      </c>
      <c r="F105" s="55">
        <f t="shared" si="1"/>
        <v>0</v>
      </c>
    </row>
    <row r="106" spans="1:6" customFormat="1" ht="21.75" customHeight="1" x14ac:dyDescent="0.25">
      <c r="A106" s="18" t="s">
        <v>190</v>
      </c>
      <c r="B106" s="30" t="s">
        <v>191</v>
      </c>
      <c r="C106" s="20" t="s">
        <v>185</v>
      </c>
      <c r="D106" s="46">
        <f>'BPU Lot 6 - Electricité CFO'!D114</f>
        <v>0</v>
      </c>
      <c r="E106" s="47">
        <v>1000</v>
      </c>
      <c r="F106" s="55">
        <f t="shared" si="1"/>
        <v>0</v>
      </c>
    </row>
    <row r="107" spans="1:6" customFormat="1" ht="21.75" customHeight="1" x14ac:dyDescent="0.25">
      <c r="A107" s="18" t="s">
        <v>192</v>
      </c>
      <c r="B107" s="30" t="s">
        <v>193</v>
      </c>
      <c r="C107" s="20" t="s">
        <v>185</v>
      </c>
      <c r="D107" s="46">
        <f>'BPU Lot 6 - Electricité CFO'!D115</f>
        <v>0</v>
      </c>
      <c r="E107" s="47">
        <v>1000</v>
      </c>
      <c r="F107" s="55">
        <f t="shared" si="1"/>
        <v>0</v>
      </c>
    </row>
    <row r="108" spans="1:6" customFormat="1" ht="21.75" customHeight="1" x14ac:dyDescent="0.25">
      <c r="A108" s="18" t="s">
        <v>194</v>
      </c>
      <c r="B108" s="30" t="s">
        <v>195</v>
      </c>
      <c r="C108" s="20" t="s">
        <v>185</v>
      </c>
      <c r="D108" s="46">
        <f>'BPU Lot 6 - Electricité CFO'!D116</f>
        <v>0</v>
      </c>
      <c r="E108" s="47">
        <v>1000</v>
      </c>
      <c r="F108" s="55">
        <f t="shared" si="1"/>
        <v>0</v>
      </c>
    </row>
    <row r="109" spans="1:6" customFormat="1" ht="21.75" customHeight="1" x14ac:dyDescent="0.25">
      <c r="A109" s="18" t="s">
        <v>196</v>
      </c>
      <c r="B109" s="30" t="s">
        <v>197</v>
      </c>
      <c r="C109" s="20" t="s">
        <v>185</v>
      </c>
      <c r="D109" s="46">
        <f>'BPU Lot 6 - Electricité CFO'!D117</f>
        <v>0</v>
      </c>
      <c r="E109" s="47">
        <v>1000</v>
      </c>
      <c r="F109" s="55">
        <f t="shared" si="1"/>
        <v>0</v>
      </c>
    </row>
    <row r="110" spans="1:6" customFormat="1" ht="21.75" customHeight="1" x14ac:dyDescent="0.25">
      <c r="A110" s="18" t="s">
        <v>198</v>
      </c>
      <c r="B110" s="30" t="s">
        <v>199</v>
      </c>
      <c r="C110" s="20" t="s">
        <v>185</v>
      </c>
      <c r="D110" s="46">
        <f>'BPU Lot 6 - Electricité CFO'!D118</f>
        <v>0</v>
      </c>
      <c r="E110" s="47">
        <v>1000</v>
      </c>
      <c r="F110" s="55">
        <f t="shared" si="1"/>
        <v>0</v>
      </c>
    </row>
    <row r="111" spans="1:6" customFormat="1" ht="21.75" customHeight="1" x14ac:dyDescent="0.25">
      <c r="A111" s="18" t="s">
        <v>200</v>
      </c>
      <c r="B111" s="30" t="s">
        <v>201</v>
      </c>
      <c r="C111" s="20" t="s">
        <v>185</v>
      </c>
      <c r="D111" s="46">
        <f>'BPU Lot 6 - Electricité CFO'!D119</f>
        <v>0</v>
      </c>
      <c r="E111" s="47">
        <v>1000</v>
      </c>
      <c r="F111" s="55">
        <f t="shared" si="1"/>
        <v>0</v>
      </c>
    </row>
    <row r="112" spans="1:6" customFormat="1" ht="21.75" customHeight="1" x14ac:dyDescent="0.25">
      <c r="A112" s="18" t="s">
        <v>202</v>
      </c>
      <c r="B112" s="30" t="s">
        <v>203</v>
      </c>
      <c r="C112" s="20" t="s">
        <v>185</v>
      </c>
      <c r="D112" s="46">
        <f>'BPU Lot 6 - Electricité CFO'!D120</f>
        <v>0</v>
      </c>
      <c r="E112" s="47">
        <v>2000</v>
      </c>
      <c r="F112" s="55">
        <f t="shared" si="1"/>
        <v>0</v>
      </c>
    </row>
    <row r="113" spans="1:6" customFormat="1" ht="21.75" customHeight="1" x14ac:dyDescent="0.25">
      <c r="A113" s="18" t="s">
        <v>204</v>
      </c>
      <c r="B113" s="30" t="s">
        <v>205</v>
      </c>
      <c r="C113" s="20" t="s">
        <v>185</v>
      </c>
      <c r="D113" s="46">
        <f>'BPU Lot 6 - Electricité CFO'!D121</f>
        <v>0</v>
      </c>
      <c r="E113" s="47">
        <v>2000</v>
      </c>
      <c r="F113" s="55">
        <f t="shared" si="1"/>
        <v>0</v>
      </c>
    </row>
    <row r="114" spans="1:6" customFormat="1" x14ac:dyDescent="0.25">
      <c r="A114" s="13" t="s">
        <v>206</v>
      </c>
      <c r="B114" s="13" t="s">
        <v>207</v>
      </c>
      <c r="C114" s="14"/>
      <c r="D114" s="45"/>
      <c r="E114" s="45"/>
      <c r="F114" s="45"/>
    </row>
    <row r="115" spans="1:6" customFormat="1" ht="60" x14ac:dyDescent="0.25">
      <c r="A115" s="47"/>
      <c r="B115" s="26" t="s">
        <v>208</v>
      </c>
      <c r="C115" s="20"/>
      <c r="D115" s="46"/>
      <c r="E115" s="47"/>
      <c r="F115" s="55"/>
    </row>
    <row r="116" spans="1:6" customFormat="1" ht="18" customHeight="1" x14ac:dyDescent="0.25">
      <c r="A116" s="18" t="s">
        <v>209</v>
      </c>
      <c r="B116" s="19" t="s">
        <v>210</v>
      </c>
      <c r="C116" s="20" t="s">
        <v>185</v>
      </c>
      <c r="D116" s="46">
        <f>'BPU Lot 6 - Electricité CFO'!D124</f>
        <v>0</v>
      </c>
      <c r="E116" s="47">
        <v>200</v>
      </c>
      <c r="F116" s="55">
        <f t="shared" si="1"/>
        <v>0</v>
      </c>
    </row>
    <row r="117" spans="1:6" customFormat="1" ht="20.25" customHeight="1" x14ac:dyDescent="0.25">
      <c r="A117" s="18" t="s">
        <v>211</v>
      </c>
      <c r="B117" s="19" t="s">
        <v>212</v>
      </c>
      <c r="C117" s="20" t="s">
        <v>185</v>
      </c>
      <c r="D117" s="46">
        <f>'BPU Lot 6 - Electricité CFO'!D125</f>
        <v>0</v>
      </c>
      <c r="E117" s="47">
        <v>200</v>
      </c>
      <c r="F117" s="55">
        <f t="shared" si="1"/>
        <v>0</v>
      </c>
    </row>
    <row r="118" spans="1:6" customFormat="1" ht="20.25" customHeight="1" x14ac:dyDescent="0.25">
      <c r="A118" s="18" t="s">
        <v>213</v>
      </c>
      <c r="B118" s="19" t="s">
        <v>214</v>
      </c>
      <c r="C118" s="20" t="s">
        <v>185</v>
      </c>
      <c r="D118" s="46">
        <f>'BPU Lot 6 - Electricité CFO'!D126</f>
        <v>0</v>
      </c>
      <c r="E118" s="47">
        <v>200</v>
      </c>
      <c r="F118" s="55">
        <f t="shared" si="1"/>
        <v>0</v>
      </c>
    </row>
    <row r="119" spans="1:6" customFormat="1" ht="30.75" customHeight="1" x14ac:dyDescent="0.25">
      <c r="A119" s="18" t="s">
        <v>215</v>
      </c>
      <c r="B119" s="19" t="s">
        <v>216</v>
      </c>
      <c r="C119" s="20" t="s">
        <v>185</v>
      </c>
      <c r="D119" s="46">
        <f>'BPU Lot 6 - Electricité CFO'!D127</f>
        <v>0</v>
      </c>
      <c r="E119" s="47">
        <v>1000</v>
      </c>
      <c r="F119" s="55">
        <f t="shared" si="1"/>
        <v>0</v>
      </c>
    </row>
    <row r="120" spans="1:6" customFormat="1" ht="30.75" customHeight="1" x14ac:dyDescent="0.25">
      <c r="A120" s="18" t="s">
        <v>217</v>
      </c>
      <c r="B120" s="19" t="s">
        <v>218</v>
      </c>
      <c r="C120" s="20" t="s">
        <v>185</v>
      </c>
      <c r="D120" s="46">
        <f>'BPU Lot 6 - Electricité CFO'!D128</f>
        <v>0</v>
      </c>
      <c r="E120" s="47">
        <v>1000</v>
      </c>
      <c r="F120" s="55">
        <f t="shared" si="1"/>
        <v>0</v>
      </c>
    </row>
    <row r="121" spans="1:6" customFormat="1" ht="18" customHeight="1" x14ac:dyDescent="0.25">
      <c r="A121" s="18" t="s">
        <v>219</v>
      </c>
      <c r="B121" s="19" t="s">
        <v>220</v>
      </c>
      <c r="C121" s="20" t="s">
        <v>185</v>
      </c>
      <c r="D121" s="46">
        <f>'BPU Lot 6 - Electricité CFO'!D129</f>
        <v>0</v>
      </c>
      <c r="E121" s="47">
        <v>1000</v>
      </c>
      <c r="F121" s="55">
        <f t="shared" si="1"/>
        <v>0</v>
      </c>
    </row>
    <row r="122" spans="1:6" customFormat="1" ht="18" customHeight="1" x14ac:dyDescent="0.25">
      <c r="A122" s="18" t="s">
        <v>221</v>
      </c>
      <c r="B122" s="19" t="s">
        <v>222</v>
      </c>
      <c r="C122" s="20" t="s">
        <v>185</v>
      </c>
      <c r="D122" s="46">
        <f>'BPU Lot 6 - Electricité CFO'!D130</f>
        <v>0</v>
      </c>
      <c r="E122" s="47">
        <v>1000</v>
      </c>
      <c r="F122" s="55">
        <f t="shared" si="1"/>
        <v>0</v>
      </c>
    </row>
    <row r="123" spans="1:6" customFormat="1" ht="18" customHeight="1" x14ac:dyDescent="0.25">
      <c r="A123" s="18" t="s">
        <v>223</v>
      </c>
      <c r="B123" s="19" t="s">
        <v>224</v>
      </c>
      <c r="C123" s="20" t="s">
        <v>185</v>
      </c>
      <c r="D123" s="46">
        <f>'BPU Lot 6 - Electricité CFO'!D131</f>
        <v>0</v>
      </c>
      <c r="E123" s="47">
        <v>50</v>
      </c>
      <c r="F123" s="55">
        <f t="shared" si="1"/>
        <v>0</v>
      </c>
    </row>
    <row r="124" spans="1:6" customFormat="1" x14ac:dyDescent="0.25">
      <c r="A124" s="13" t="s">
        <v>225</v>
      </c>
      <c r="B124" s="13" t="s">
        <v>226</v>
      </c>
      <c r="C124" s="14"/>
      <c r="D124" s="45"/>
      <c r="E124" s="45"/>
      <c r="F124" s="45"/>
    </row>
    <row r="125" spans="1:6" customFormat="1" ht="30" x14ac:dyDescent="0.25">
      <c r="A125" s="18" t="s">
        <v>227</v>
      </c>
      <c r="B125" s="19" t="s">
        <v>228</v>
      </c>
      <c r="C125" s="20" t="s">
        <v>30</v>
      </c>
      <c r="D125" s="46">
        <f>'BPU Lot 6 - Electricité CFO'!D133</f>
        <v>0</v>
      </c>
      <c r="E125" s="47">
        <v>40</v>
      </c>
      <c r="F125" s="55">
        <f t="shared" si="1"/>
        <v>0</v>
      </c>
    </row>
    <row r="126" spans="1:6" customFormat="1" ht="30" x14ac:dyDescent="0.25">
      <c r="A126" s="18" t="s">
        <v>229</v>
      </c>
      <c r="B126" s="19" t="s">
        <v>230</v>
      </c>
      <c r="C126" s="20" t="s">
        <v>30</v>
      </c>
      <c r="D126" s="46">
        <f>'BPU Lot 6 - Electricité CFO'!D134</f>
        <v>0</v>
      </c>
      <c r="E126" s="47">
        <v>40</v>
      </c>
      <c r="F126" s="55">
        <f t="shared" si="1"/>
        <v>0</v>
      </c>
    </row>
    <row r="127" spans="1:6" customFormat="1" ht="30" x14ac:dyDescent="0.25">
      <c r="A127" s="18" t="s">
        <v>231</v>
      </c>
      <c r="B127" s="19" t="s">
        <v>232</v>
      </c>
      <c r="C127" s="20" t="s">
        <v>30</v>
      </c>
      <c r="D127" s="46">
        <f>'BPU Lot 6 - Electricité CFO'!D135</f>
        <v>0</v>
      </c>
      <c r="E127" s="47">
        <v>40</v>
      </c>
      <c r="F127" s="55">
        <f t="shared" si="1"/>
        <v>0</v>
      </c>
    </row>
    <row r="128" spans="1:6" customFormat="1" ht="30" x14ac:dyDescent="0.25">
      <c r="A128" s="18" t="s">
        <v>233</v>
      </c>
      <c r="B128" s="19" t="s">
        <v>234</v>
      </c>
      <c r="C128" s="20" t="s">
        <v>30</v>
      </c>
      <c r="D128" s="46">
        <f>'BPU Lot 6 - Electricité CFO'!D136</f>
        <v>0</v>
      </c>
      <c r="E128" s="47">
        <v>40</v>
      </c>
      <c r="F128" s="55">
        <f t="shared" si="1"/>
        <v>0</v>
      </c>
    </row>
    <row r="129" spans="1:6" customFormat="1" x14ac:dyDescent="0.25">
      <c r="A129" s="51"/>
      <c r="B129" s="52"/>
      <c r="C129" s="1"/>
      <c r="D129" s="10"/>
      <c r="E129" s="1"/>
      <c r="F129" s="10"/>
    </row>
    <row r="130" spans="1:6" customFormat="1" ht="15.75" x14ac:dyDescent="0.25">
      <c r="A130" s="51"/>
      <c r="B130" s="52"/>
      <c r="C130" s="1"/>
      <c r="D130" s="74" t="s">
        <v>246</v>
      </c>
      <c r="E130" s="75"/>
      <c r="F130" s="53">
        <f>SUM(F18:F128)</f>
        <v>0</v>
      </c>
    </row>
    <row r="131" spans="1:6" customFormat="1" x14ac:dyDescent="0.25">
      <c r="A131" s="51"/>
      <c r="B131" s="52"/>
      <c r="C131" s="1"/>
      <c r="D131" s="10"/>
      <c r="E131" s="1"/>
      <c r="F131" s="10"/>
    </row>
    <row r="132" spans="1:6" customFormat="1" ht="15.75" x14ac:dyDescent="0.25">
      <c r="A132" s="40"/>
      <c r="B132" s="4"/>
      <c r="C132" s="41"/>
      <c r="D132" s="1"/>
      <c r="E132" s="1"/>
    </row>
    <row r="134" spans="1:6" customFormat="1" x14ac:dyDescent="0.25">
      <c r="A134" s="10"/>
      <c r="B134" s="8" t="s">
        <v>239</v>
      </c>
      <c r="C134" s="3"/>
      <c r="D134" s="10"/>
      <c r="E134" s="1"/>
    </row>
    <row r="135" spans="1:6" customFormat="1" ht="21" customHeight="1" x14ac:dyDescent="0.25">
      <c r="A135" s="10"/>
      <c r="B135" s="65"/>
      <c r="C135" s="66"/>
      <c r="D135" s="67"/>
      <c r="E135" s="1"/>
    </row>
    <row r="136" spans="1:6" customFormat="1" ht="21" customHeight="1" x14ac:dyDescent="0.25">
      <c r="A136" s="10"/>
      <c r="B136" s="68"/>
      <c r="C136" s="69"/>
      <c r="D136" s="70"/>
      <c r="E136" s="1"/>
    </row>
    <row r="137" spans="1:6" s="1" customFormat="1" ht="21" customHeight="1" x14ac:dyDescent="0.25">
      <c r="A137" s="10"/>
      <c r="B137" s="68"/>
      <c r="C137" s="69"/>
      <c r="D137" s="70"/>
      <c r="F137"/>
    </row>
    <row r="138" spans="1:6" s="1" customFormat="1" ht="21" customHeight="1" x14ac:dyDescent="0.25">
      <c r="A138" s="10"/>
      <c r="B138" s="68"/>
      <c r="C138" s="69"/>
      <c r="D138" s="70"/>
      <c r="F138"/>
    </row>
    <row r="139" spans="1:6" s="1" customFormat="1" ht="21" customHeight="1" x14ac:dyDescent="0.25">
      <c r="A139" s="10"/>
      <c r="B139" s="71"/>
      <c r="C139" s="72"/>
      <c r="D139" s="73"/>
      <c r="F139"/>
    </row>
  </sheetData>
  <mergeCells count="7">
    <mergeCell ref="B9:D9"/>
    <mergeCell ref="B135:D139"/>
    <mergeCell ref="B8:D8"/>
    <mergeCell ref="D130:E130"/>
    <mergeCell ref="A1:F1"/>
    <mergeCell ref="A3:F3"/>
    <mergeCell ref="A5:F5"/>
  </mergeCells>
  <phoneticPr fontId="26" type="noConversion"/>
  <printOptions horizontalCentered="1"/>
  <pageMargins left="0.6692913385826772" right="0.6692913385826772" top="0.6692913385826772" bottom="0.74803149606299213" header="0" footer="0.39370078740157483"/>
  <pageSetup paperSize="9" scale="69" fitToHeight="20" orientation="portrait" r:id="rId1"/>
  <headerFooter scaleWithDoc="0" alignWithMargins="0">
    <oddFooter>&amp;L&amp;9&amp;A&amp;RPage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6 - Electricité CFO</vt:lpstr>
      <vt:lpstr>DQE Lot 6 - Electricité CFO</vt:lpstr>
      <vt:lpstr>'BPU Lot 6 - Electricité CFO'!Impression_des_titres</vt:lpstr>
      <vt:lpstr>'DQE Lot 6 - Electricité CFO'!Impression_des_titres</vt:lpstr>
      <vt:lpstr>'BPU Lot 6 - Electricité CFO'!Zone_d_impression</vt:lpstr>
      <vt:lpstr>'DQE Lot 6 - Electricité CFO'!Zone_d_impression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2025-08-19T08:43:30Z</cp:lastPrinted>
  <dcterms:created xsi:type="dcterms:W3CDTF">2025-08-18T15:43:19Z</dcterms:created>
  <dcterms:modified xsi:type="dcterms:W3CDTF">2025-08-19T08:43:55Z</dcterms:modified>
</cp:coreProperties>
</file>